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1736" activeTab="7"/>
  </bookViews>
  <sheets>
    <sheet name="Analisi" sheetId="1" r:id="rId1"/>
    <sheet name="processo 15-16" sheetId="2" r:id="rId2"/>
    <sheet name="processo 17" sheetId="18" r:id="rId3"/>
    <sheet name="processo 20" sheetId="3" r:id="rId4"/>
    <sheet name="processo 33" sheetId="19" r:id="rId5"/>
    <sheet name="processo 50" sheetId="14" r:id="rId6"/>
    <sheet name="processo 55" sheetId="8" r:id="rId7"/>
    <sheet name="processo 56" sheetId="4" r:id="rId8"/>
    <sheet name="processo 102" sheetId="5" r:id="rId9"/>
  </sheets>
  <definedNames>
    <definedName name="_xlnm.Print_Titles" localSheetId="0">Analisi!$3:$4</definedName>
  </definedNames>
  <calcPr calcId="152511"/>
</workbook>
</file>

<file path=xl/calcChain.xml><?xml version="1.0" encoding="utf-8"?>
<calcChain xmlns="http://schemas.openxmlformats.org/spreadsheetml/2006/main">
  <c r="D16" i="4" l="1"/>
  <c r="D5" i="3"/>
  <c r="E5" i="3" s="1"/>
  <c r="D12" i="3" l="1"/>
  <c r="E12" i="3" s="1"/>
  <c r="D20" i="3"/>
  <c r="E20" i="3" s="1"/>
  <c r="D19" i="3"/>
  <c r="E19" i="3" s="1"/>
  <c r="D18" i="3"/>
  <c r="E18" i="3" s="1"/>
  <c r="D17" i="3"/>
  <c r="E17" i="3" s="1"/>
  <c r="D16" i="3"/>
  <c r="D15" i="3"/>
  <c r="E15" i="3" s="1"/>
  <c r="D14" i="3"/>
  <c r="E14" i="3" s="1"/>
  <c r="D13" i="3"/>
  <c r="E13" i="3" s="1"/>
  <c r="D11" i="3"/>
  <c r="D10" i="3"/>
  <c r="D9" i="3"/>
  <c r="E9" i="3" s="1"/>
  <c r="D8" i="3"/>
  <c r="E8" i="3" s="1"/>
  <c r="D7" i="3"/>
  <c r="E7" i="3" s="1"/>
  <c r="D6" i="3"/>
  <c r="E6" i="3" s="1"/>
  <c r="D4" i="3"/>
  <c r="E4" i="3" s="1"/>
  <c r="E22" i="3" l="1"/>
  <c r="G22" i="3" s="1"/>
</calcChain>
</file>

<file path=xl/sharedStrings.xml><?xml version="1.0" encoding="utf-8"?>
<sst xmlns="http://schemas.openxmlformats.org/spreadsheetml/2006/main" count="696" uniqueCount="400">
  <si>
    <t xml:space="preserve">Concorso per la progressione in carriera del personale </t>
  </si>
  <si>
    <t xml:space="preserve">Gestione ordinaria della entrate </t>
  </si>
  <si>
    <t xml:space="preserve">Gestione del protocollo </t>
  </si>
  <si>
    <t>Rilascio di patrocini</t>
  </si>
  <si>
    <t xml:space="preserve">Funzionamento degli organi collegiali </t>
  </si>
  <si>
    <t xml:space="preserve">formazione di determinazioni, ordinanze, decreti ed altri atti amministrativi </t>
  </si>
  <si>
    <t>Gestione dei procedimenti di segnalazione e reclamo</t>
  </si>
  <si>
    <t xml:space="preserve">Gestione del reticolo idrico minore </t>
  </si>
  <si>
    <t>Programmazione dei lavori art. 21</t>
  </si>
  <si>
    <t>Programmazione di forniture e di servizi</t>
  </si>
  <si>
    <t>Istruttoria delle deliberazioni</t>
  </si>
  <si>
    <t>Pubblicazione delle deliberazioni</t>
  </si>
  <si>
    <t>Gestione e archiviazione dei contratti pubblici</t>
  </si>
  <si>
    <t xml:space="preserve">Processo  </t>
  </si>
  <si>
    <t>Organizzazione eventi culturali ricreativi</t>
  </si>
  <si>
    <t>manutenzione degli edifici scolastici</t>
  </si>
  <si>
    <t>manutenzione degli immobili e degli impianti di proprietà dell'ente</t>
  </si>
  <si>
    <t>installazione e manutenzione segnaletica, orizzontale e verticale, su strade e aree pubbliche</t>
  </si>
  <si>
    <t xml:space="preserve">Servizi di protezione civile </t>
  </si>
  <si>
    <t>Adempimenti fiscali</t>
  </si>
  <si>
    <t xml:space="preserve">Stipendi del personale </t>
  </si>
  <si>
    <t>servizi di gestione hardware e software</t>
  </si>
  <si>
    <t>gestione del sito web</t>
  </si>
  <si>
    <t>servizi di disaster recovery e backup</t>
  </si>
  <si>
    <t>servizi di formazione del personale dipendente</t>
  </si>
  <si>
    <t xml:space="preserve">Gestione giuridica del personale: permessi, ferie, ecc. </t>
  </si>
  <si>
    <t>Contrattazione decentrata integrativa</t>
  </si>
  <si>
    <t>Relazioni sindacali (informazione, ecc.)</t>
  </si>
  <si>
    <t>Gestione del contenzioso</t>
  </si>
  <si>
    <t xml:space="preserve">Supporto giuridico e pareri legali </t>
  </si>
  <si>
    <t xml:space="preserve">Accesso agli atti, accesso civico </t>
  </si>
  <si>
    <t>Gestione dell'archivio corrente e di deposito</t>
  </si>
  <si>
    <t>Gestione dell'archivio storico</t>
  </si>
  <si>
    <t>manutenzione delle strade e delle aree pubbliche</t>
  </si>
  <si>
    <t xml:space="preserve">n. </t>
  </si>
  <si>
    <t xml:space="preserve">Valutazione dell'attuazione delle misure programmate </t>
  </si>
  <si>
    <t xml:space="preserve">data atto </t>
  </si>
  <si>
    <t xml:space="preserve">data inizio pubblicazione </t>
  </si>
  <si>
    <t xml:space="preserve">Data pubblicazione </t>
  </si>
  <si>
    <t xml:space="preserve">Data approvazione </t>
  </si>
  <si>
    <t>E' in fase di approvazione il Manuale della gestione documentale di cui all'art. 3 e 5 del Dpcm 3/12/2013</t>
  </si>
  <si>
    <t>Pubblicazione convocazione</t>
  </si>
  <si>
    <t>N determina</t>
  </si>
  <si>
    <t xml:space="preserve">Nulla da segnalare </t>
  </si>
  <si>
    <t>istruttoria, pareri, stesura provvedimento</t>
  </si>
  <si>
    <t>proposta provvedimento</t>
  </si>
  <si>
    <t xml:space="preserve">istruttoria, pareri, stesura provvedimento  </t>
  </si>
  <si>
    <t xml:space="preserve">bando e capitolato di gara </t>
  </si>
  <si>
    <t>selezione</t>
  </si>
  <si>
    <t>contratto e gestione contratto</t>
  </si>
  <si>
    <t>sì</t>
  </si>
  <si>
    <t xml:space="preserve">pubblicazione verbale </t>
  </si>
  <si>
    <t xml:space="preserve">N determina estratta </t>
  </si>
  <si>
    <t xml:space="preserve">Intervallo giorni pubblicazione </t>
  </si>
  <si>
    <t>L'accertamento delle entrate viene effettuato come da art 18 del Regolamento della contabilità armonizzata approvato con Del. A. n. 28 del 28/10/20. La riscossione viene effettuata come da art 19 comma 2 del medesimo regolamento.</t>
  </si>
  <si>
    <t xml:space="preserve">L'elaborazione degli stipendi è affidata ad una ditta esterna mediante contratto d'appalto. </t>
  </si>
  <si>
    <t xml:space="preserve">Note </t>
  </si>
  <si>
    <t>Le riunioni sindacali sono convocate tramite mail interne.</t>
  </si>
  <si>
    <t>I permessi e le ferie del personale vengono gestiti tramite apposito programma informatico che mantiene traccia dei processi effettuati. In Amministrazione trasparente sono pubblicate le tabelle con i tassi di assenza e presenza del personale.</t>
  </si>
  <si>
    <t>Norme di funzionamento inserite nello Statuto (Titolo II, art. 7-32) pubblicato in Amministrazione trasparente nella sezione Disposizioni generali / Atti generali /Statuto e regolamenti . Le convocazioni e i verbali dell'Assemblea e tutte le deliberazioni dell'Assemblea e della Giunta esecutiva sono pubblicati all'albo on line dell'Ente. La composizione dell'Assemblea, delle Commissioni e della Giunta è pubblicata in Amm. Trasparente ed è reperibile all'albo on line consultabile a partire dal 2015.</t>
  </si>
  <si>
    <t xml:space="preserve">L'iter per l'istruttoria delle deliberazioni è descritto all'art. 19 del Regolamento sull'ordinamento generale degli uffici e dei servizi pubblicato in Amministrazione trasparente nella sezione Disposizioni generali / Atti generali /Statuto e regolamenti. Gli eventuali allegati alla lettera di convocazione vengono inviati tramite mail o resi disponibili in cloud. </t>
  </si>
  <si>
    <t>Il materiale da conservare è collocato nei 2 depositi dell'ente:  la documentazione più vecchia nel magazzino di Lavone di Pezzaze mentre la più recente nel locale appositamente predisposto nella sede dell'ente.</t>
  </si>
  <si>
    <t>Ritardo pubblicazione (oltre 2 gg)</t>
  </si>
  <si>
    <t>media ritardo</t>
  </si>
  <si>
    <t>non richiesta</t>
  </si>
  <si>
    <t xml:space="preserve">Delibera assembleare 
Numero estratto </t>
  </si>
  <si>
    <t xml:space="preserve">Delibera Giunta 
Numero estratto </t>
  </si>
  <si>
    <t>Tot. giorni ritardo</t>
  </si>
  <si>
    <t>Il registro dei contratti è consultabile sull'albo on line  tramite apposito link alla Trasparenza (art. 37). I contratti che richiedono la registrazione dell'Agenzia delle Entrate sono riportati nell'apposito Repertorio disponibile presso l'ufficio Protocollo.</t>
  </si>
  <si>
    <t xml:space="preserve">Il calcolo degli adempimenti fiscali relativi ai dipendenti è affidato a una ditta esterna mediante contratto d'appalto. Per gli adempimenti relativi all'IVA l'Ente si avvale di un commercialista esterno con contratto d'appalto. Spetta all'Ente il calcolo degli adempimenti fiscali relativi ai consulenti e collaboratori. </t>
  </si>
  <si>
    <t>Ritardo pubblicazione (oltre 2 gg previsti)</t>
  </si>
  <si>
    <t>Oggetto</t>
  </si>
  <si>
    <t xml:space="preserve">oggetto </t>
  </si>
  <si>
    <t xml:space="preserve">Il servizio è gestito in convenzione. La quantificazione del canone di adesione viene presunta in fase di redazione del bilancio e conguagliata 2 volte all'anno. La richiesta di pagamento viene effettuata con lettera.L'accertamento delle entrate viene effettuato come da art 18 del Regolamento della contabilità armonizzata approvato con Del. A. n. 28 del 28/10/20. La riscossione viene effettuata come da art 19 comma 2 del medesimo regolamento.  A seguito di istruttoria tecnica vengono stabiliti gli importi relativi ai canoni di occupazione e utilizzo delle aree  </t>
  </si>
  <si>
    <t xml:space="preserve">Il protocollo è gestito tramite apposito programma informatico. I documenti inoltrati on line vengono acquisita in automatico, ma il numero di protocollo viene assegnato manualmente. La procedura viene effettuata ogni giorno lavorativo, pertanto non si segnalano ritardi significativi nella registrazione dei documenti. Vengono protocollati tutti i documenti inoltrati dagli uffici e tutte le comunicazioni provenienti da posta certificata.  </t>
  </si>
  <si>
    <t xml:space="preserve">Processi 15-16 Verifica istruttoria e pubblicazione  delle deliberazioni </t>
  </si>
  <si>
    <t xml:space="preserve">Processo 55     Determine relative alla manutenzione degli immobili e degli impianti </t>
  </si>
  <si>
    <t>Processo 56     Determine relative alla manutenzione dell'edificio scolastico di Lavone</t>
  </si>
  <si>
    <t>Monitoraggio delle misure di trasparenza per singolo procedimento / attività 
Anno 2021 I° semestre</t>
  </si>
  <si>
    <t>Non sono presenti atti per l'anno 2021. In Amministrazione Trasparente è presente il CCNL con le norme per la gestione dei rapporti sindacali.</t>
  </si>
  <si>
    <t>La Del. GE n. 18 04/03/20 di nomina e direttive alla parte trattante di parte pubblica e costituzione fondo risorse decentrate riguarda gli anni 2020-2022</t>
  </si>
  <si>
    <t xml:space="preserve">Numero atti al 30/06/2021 </t>
  </si>
  <si>
    <t>D.G.E. 94  23/06/21</t>
  </si>
  <si>
    <t>15.04.2021</t>
  </si>
  <si>
    <t>Progettazione opere di messa in sicurezza sede CMVT</t>
  </si>
  <si>
    <t xml:space="preserve">N.151 </t>
  </si>
  <si>
    <t xml:space="preserve">N.98 </t>
  </si>
  <si>
    <t xml:space="preserve">N.31 </t>
  </si>
  <si>
    <t xml:space="preserve">D.G.E N.17 </t>
  </si>
  <si>
    <t>N.118</t>
  </si>
  <si>
    <t>11.05.2021</t>
  </si>
  <si>
    <t>N.37</t>
  </si>
  <si>
    <t>N.174</t>
  </si>
  <si>
    <t>N.164</t>
  </si>
  <si>
    <t xml:space="preserve">D.G.E N.89 </t>
  </si>
  <si>
    <t>Riapprovazione di perizia di variante per adeguamento alle norme antisismiche e efficientamento energetico del plesso scolastico di Lavone</t>
  </si>
  <si>
    <t>N.155</t>
  </si>
  <si>
    <t>Approvazione VI° SAL per adeguamento alle norme antisismiche e efficientamento energetico del plesso scolastico di Lavone</t>
  </si>
  <si>
    <t>N.145</t>
  </si>
  <si>
    <t>N.149</t>
  </si>
  <si>
    <t>Impresa SO.GE.AP. srl per perizia di variante dei lavori 'ristrutturazione per adeguamento alle norme antisismiche e di efficientamento energetico e ampliamento del plesso scolastico consortile di lavone in comune di Pezzaze'</t>
  </si>
  <si>
    <t>N.140</t>
  </si>
  <si>
    <t xml:space="preserve">Rinuncia affidamento CO.GE.MAR incarico ristrutturazione per adeguamento alle norme antisismiche, efficientamento energetico palestra </t>
  </si>
  <si>
    <t>N.132</t>
  </si>
  <si>
    <t>N.116</t>
  </si>
  <si>
    <t xml:space="preserve">determina a contrarre per 'ristrutturazione per adeguamento alle norme antisismiche, efficientamento energetico della palestra </t>
  </si>
  <si>
    <t xml:space="preserve">procedura aperta per l'affidamento dei lavori di ristrutturazione per adeguamento alle norme antisismiche, efficientamento energetico della palestra </t>
  </si>
  <si>
    <t xml:space="preserve">mutuo con la CDP s.p.a., per la realizzazione di interventi di 'ristrutturazione per adeguamento alle norme antisismiche, efficientamento energetico della palestra </t>
  </si>
  <si>
    <t>N.102</t>
  </si>
  <si>
    <t>N.93</t>
  </si>
  <si>
    <t>Approvazione V° SAL per adeguamento alle norme antisismiche e efficientamento energetico del plesso scolastico di Lavone</t>
  </si>
  <si>
    <t>N.88</t>
  </si>
  <si>
    <t xml:space="preserve">ANAC Impegno di spesa per per adeguamento alle norme antisismiche, efficientamento energetico della palestra </t>
  </si>
  <si>
    <t xml:space="preserve">CO.GE.MAR Affidamento ristrutturazione per adeguamento alle norme antisismiche, efficientamento energetico della palestra </t>
  </si>
  <si>
    <t>N.75</t>
  </si>
  <si>
    <t>N.29</t>
  </si>
  <si>
    <t>D.G.E. N.21</t>
  </si>
  <si>
    <t>accordo di programma tra CMVT , i comuni di Tavernole, Irma, Marmentino e Pezzaze</t>
  </si>
  <si>
    <t>D.G.E. N.47</t>
  </si>
  <si>
    <t>approvazione progetto definitivo-esecutivo per 'ristrutturazione per adeguamento alle norme antisismiche, efficientamento energetico della palestra</t>
  </si>
  <si>
    <t>D.G.E. N.67</t>
  </si>
  <si>
    <t>approvazione di perizia di variante per adeguamento alle norme antisismiche e efficientamento energetico della palestra</t>
  </si>
  <si>
    <t xml:space="preserve">ristrutturazione per adeguamento alle norme antisismiche, efficientamento energetico della palestra </t>
  </si>
  <si>
    <t xml:space="preserve">Processo 50     Determine relative alla manutenzione delle strade e delle aree pubbliche </t>
  </si>
  <si>
    <t>N. 130</t>
  </si>
  <si>
    <t>N. 114</t>
  </si>
  <si>
    <t>N. 96</t>
  </si>
  <si>
    <t>N. 72</t>
  </si>
  <si>
    <t>N. 77</t>
  </si>
  <si>
    <t>D.G.E N.36</t>
  </si>
  <si>
    <t>D.G.E N. 83</t>
  </si>
  <si>
    <t>N. 127</t>
  </si>
  <si>
    <t xml:space="preserve">Comunità Montana non ha competenza sulla manutenzione delle strade; gestisce interventi su  mandato dei comuni a seguito di convenzione. Le procedure di affidamento sono gestite dalla CUC della Provincia di Brescia, mentre CM redige la determina a contrarre, quella di affidamento, i SAL ed eventuali atti correlati. </t>
  </si>
  <si>
    <t>Vigili del fuoco Brescia Valutazione preventiva del progetto per 'ristrutturazione per adeguamento alle norme antisismiche, efficientamento energetico della palestra</t>
  </si>
  <si>
    <t xml:space="preserve">Non ci sono atti </t>
  </si>
  <si>
    <t>La gestione del sito web istituzionale è a carico della Provincia di Brescia a seguito di Convenzione quinquennale ; all'Ente spetta il compito di inserire e monitorare i contenuti. La determina individuata riguarda la creazione di un sito web turistico</t>
  </si>
  <si>
    <t>01.04.2021</t>
  </si>
  <si>
    <t>20.05.2021</t>
  </si>
  <si>
    <t>27.05.2021</t>
  </si>
  <si>
    <t>10.06.2021</t>
  </si>
  <si>
    <t xml:space="preserve">Gli atti e la documentazione relativa alla causa che coinvolge i dipendenti di CM sono riservati </t>
  </si>
  <si>
    <t>Contributo</t>
  </si>
  <si>
    <t>14.06.2021</t>
  </si>
  <si>
    <t>Processo 20  Verifica della formazione di determine, ordinanze, decreti e altri atti amministrativi</t>
  </si>
  <si>
    <t>N. 11</t>
  </si>
  <si>
    <t>N. 9</t>
  </si>
  <si>
    <t>N. 15</t>
  </si>
  <si>
    <t>N. 22</t>
  </si>
  <si>
    <t>N. 35</t>
  </si>
  <si>
    <t>N. 41</t>
  </si>
  <si>
    <t>N. 57</t>
  </si>
  <si>
    <t>N. 68</t>
  </si>
  <si>
    <t>N. 74</t>
  </si>
  <si>
    <t>N. 90</t>
  </si>
  <si>
    <t>ricezione/individuazione provvedimento</t>
  </si>
  <si>
    <t>pubblicazione</t>
  </si>
  <si>
    <t>N. 98</t>
  </si>
  <si>
    <t>Direzione</t>
  </si>
  <si>
    <t xml:space="preserve">
La Det. 271 03/09/20 è relativa all'acquisto di corsi di aggiornamento on-line in materia di anticorruzione e privacy per gli anni 2020-2022. Per l'anno 2021 sono già previsti alcuni corsi da svolgersi entro il 30 novembre.
</t>
  </si>
  <si>
    <t>Non sono presenti atti emessi nel periodo in esame</t>
  </si>
  <si>
    <t>Det. n.176 del 29.06.2021</t>
  </si>
  <si>
    <t>D.G.E. N.44 del 31.03.2021</t>
  </si>
  <si>
    <t>D.G.E. n. 78 del 09/06/2021</t>
  </si>
  <si>
    <t>Votazione palese a maggioranza</t>
  </si>
  <si>
    <t>Testo predisposto dall'ufficio. Elenco con oggetto, testi delle proposte ed eventuali allegati inviati tramite mail o cloud agli assessori</t>
  </si>
  <si>
    <t>Testo predisposto dall'ufficio. Elenco con oggetto, testi delle proposte ed eventuali allegati inviati tramite mail o cloud ai delegati</t>
  </si>
  <si>
    <t xml:space="preserve">Documenti estratti </t>
  </si>
  <si>
    <t>Processo 17  Accesso agli atti, accesso civico</t>
  </si>
  <si>
    <t xml:space="preserve">N. protocollo  </t>
  </si>
  <si>
    <t xml:space="preserve">Domanda di parte (Nome richiedente) </t>
  </si>
  <si>
    <t>Istruttoria</t>
  </si>
  <si>
    <t>Provvedimento motivato di accoglimento o differimento o rifiuto</t>
  </si>
  <si>
    <t>Inoltro comm. Discipl. Prot. 5592</t>
  </si>
  <si>
    <t>Risposta prot. 5836, ricevuta del richiedente prot. 5941</t>
  </si>
  <si>
    <t>Area di appartenenza</t>
  </si>
  <si>
    <t>Tecnica</t>
  </si>
  <si>
    <t>Amministrativa</t>
  </si>
  <si>
    <t>Agricoltura</t>
  </si>
  <si>
    <t>PRESA  D'ATTO DEL REPORT DI PROCEDURA PER FORNITURA, POSA E MONITORAGGIO   DI   SISTEMI   DI   CATTURA  MASSALE  PER IL CONTENIMENTO  DELLA  DIFFUSIONE  DELL'INSETTO  XILOFAGO IPS TYPOGRAPHUS  (BOSTRICO)  CUP C35E20000520005 CIG Z612FFA7ED N. 133076652</t>
  </si>
  <si>
    <t>DETERMINA PER LA ELIMINAZIONE DELLE ECONOMIE DAGLI IMPEGNI DEL PROGETTO VALLI ATTIVE - TURISMO ATTIVO IN VALLE TROMPIA - A VALERE SUL BANDO VALLI PREALPINE DI REGIONE LOMBARDIA</t>
  </si>
  <si>
    <t>INTEGRAZIONE DELL'INTERVENTO DI REALIZZAZIONE DI UN SISTEMA DI VIDEOCONFERENZA PRESSO LA SALA ASSEMBLEARE DELLA SEDE DI COMUNITÀ MONTANA DI VALLE TROMPIA - DITTA LIMELIGHT DI PINELLI DARIO C. SNC - CUP C96I20000080004 CIG Z432F89AA4</t>
  </si>
  <si>
    <t>RIMBORSO DIRITTI DI SEGRETERIA SUAP E SUED ERRONEAMENTE VERSATI - I^ RESTITUZIONE 2021</t>
  </si>
  <si>
    <t>DETERMINA DI AFFIDAMENTO PER SERVIZIO DI DISTACCO VOLONTARIO DI VALANGHE CON SISTEMA PIROTECNICO HELIBOX CIG Z9230B9F5F</t>
  </si>
  <si>
    <t>IMPEGNO DI SPESA IN FAVORE DI CIVITAS PER L'ASSEGNAZIONE DELLE RISORSE RELATIVE AL CONTRATTO DI SERVIZIO PER LA GESTIONE DEI SERVIZI CULTURALI. ANNO 2021.</t>
  </si>
  <si>
    <t>INCARICO DI REVISORE DEL PROGETTO SPRAR/SIPROIMI PER IL TRIENNIO 2021-2023 - DOTT. MARCO NOCIVELLI - CIG Z4D30AF2D7</t>
  </si>
  <si>
    <t>APPROVAZIONE DEL IV° SAL DEI 'LAVORI DI REALIZZAZIONE DELLA PISTA CICLOPEDONALE COLLIO - SAN COLOMBANO (BS) E DEL SERVIZIO DI GESTIONE PARCO NEVE E PROMOZIONE TURISTICA AI SENSI DELL'ART. 28 C. 1 DEL D.LGS 50/2016' CUP C18B18000290009 E CIG: 799619198D;</t>
  </si>
  <si>
    <t>IMPEGNO DI SPESA A FAVORE DELLA DITTA DIP SRL PER IL SERVIZIO DI ASSISTENZA ED AGGIORNAMENTI DEI SOFTWARE ARCA SQL ED OPES WEB PER IL QUADRIENNIO 2021-2024 CIG ZB130F9A97</t>
  </si>
  <si>
    <t>NOMINA DEL DIRETTORE DELL'ESECUZIONE DEL CONTRATTO PER IL SERVIZIO DI PUBBLICITA' DI BANDI, AVVISI ED ESITI DI GARA, SULLA GAZZETTA UFFICIALE DELLA REPUBBLICA ITALIANA E SU QUOTIDIANI A DIFFUSIONE NAZIONALE E LOCALE MEDIANTE LO STRUMENTO DELL'ACCORDO QUADRO CON UNICO OPERATORE AI SENSI DELL'ART. 54, COMMA 3 D.LGS. 50/2016 S.M.I. PER ANNI 4 (QUATTRO) CIG: 85328434CC</t>
  </si>
  <si>
    <t>APPROVAZIONE INTEGRAZIONE DEL CONTRATTO DI AFFIDAMENTO IN HOUSE ALLA SOCIETA' SE.VA.T SCARL DEI SERVIZI DI COORDINAMENTO ALLE GESTIONI ASSOCIATE</t>
  </si>
  <si>
    <t>AFFIDAMENTO INCARICO DELLE ATTIVITA' DI PROGETTAZIONE IMPIANTI DEI LAVORI INERENTI LE OPERE DI MESSA IN SICUREZZA ED ADEGUAMENTO DEGLI UFFICI DELLA SEDE COMUNITARIA CIG Z763157488 - CUP C98H21000030002;</t>
  </si>
  <si>
    <t>IMPEGNO DI SPESA PER IL SERVIZIO DI ASSISTENZA REMOTA E ATTIVITÀ DI VALUTAZIONE DELL'INFRASTRUTTURA AZIENDALE -DITTA VERXO S.R.L - CIG Z2D317DF24</t>
  </si>
  <si>
    <t>CANONE CONCESSIONE PONTI RADIO PER IL SERVIZIO ANTINCENDIO PER GLI ANNI 2019-2020-2021</t>
  </si>
  <si>
    <t>DETERMINA DI ASSUNZIONE DI IMPEGNO DI SPESA IN RIFERIMENTO A ' PROCEDURA APERTA, DI RILEVANZA COMUNITARIA, PER L'AFFIDAMENTO DEI SERVIZI ASSICURATIVI (2 LOTTI) DEL COMUNE DI CASTIGLIONE DELLE STIVIERE (MN) - PERIODO 31/07/2021 - 30/04/2025 CON POSSIBILITA' DI RINNOVO PER ANNI 4 - OPZIONE DI PROROGA EX ART. 106, COMMA 11 DEL D.LGS. 50/2016 - CIG: LOTTO N. 1: 87410839E0 - LOTTO N. 2: 8741151200 - CODICE NUTS: ITC4B'</t>
  </si>
  <si>
    <t>APPROVAZIONE CONTRIBUTO IN FAVORE DEL COMUNE DI SAREZZO PER ALLESTIMENTO CENTRO VACCINI E PER LA REALIZZAZIONE DELLA PAVIMENTAZIONE DI ACCESSO AL CENTRO</t>
  </si>
  <si>
    <t>PRESA D'ATTO DEL REPORT DELLA PROCEDURA SINTEL N. 140893005 E AFFIDAMENTO DELL'INCARICO PROFESSIONALE PER RELAZIONI GEOLOGICHE, TECNICHE E PRESTAZIONALI, PROGETTAZIONE DEFINITIVA-ESECUTIVA, DIREZIONE LAVORI E COLLAUDO DEGLI INTERVENTI A CARATTERE GEOLOGICO RELATIVI AL PROGETTO 'SISTEMAZIONI IDRAULICO FORESTALI AMBITO 3 P.S.R. 2014-2020 OPERAZIONE 8.3.01 - PREVENZIONE DEI DANNI ALLE FORESTE' CUP C53H20000300006 CIG ZF33205470</t>
  </si>
  <si>
    <t>SERVIZIO DI SUPPORTO ALL'UFFICIO RAGIONERIA NELLA PREDISPOSIZIONE DELLA DOCUMUENTAZIONE DI APPROVAZIONE DEL BILANCIO CONSOLIDATO PER IL TRIENNIO 2020 - 2022 - STUDIO SIGAUDO S.R.L - CIG. Z492D401EB.</t>
  </si>
  <si>
    <t>CIG</t>
  </si>
  <si>
    <t>Det. n. 77 del 29/03/2021</t>
  </si>
  <si>
    <t xml:space="preserve">affidamento diretto </t>
  </si>
  <si>
    <t>Sottoscrizione disciplinare d'incarico</t>
  </si>
  <si>
    <t>no</t>
  </si>
  <si>
    <t>Det. n. 98 del 15/04/2021</t>
  </si>
  <si>
    <t>Det. 127 del 14/05/2021</t>
  </si>
  <si>
    <t>Gara gestita dalla centrale unica di committenza. Atti di gara pubblicati in Amministrazioe trasparente della Provincia di Brescia</t>
  </si>
  <si>
    <t xml:space="preserve">Contratto non firmato per esclusione aggiudicatario </t>
  </si>
  <si>
    <t>Det. n. 88 del 06/04/2021</t>
  </si>
  <si>
    <t>procedura negoziata</t>
  </si>
  <si>
    <t>Det. n. 17 del 29/01/2021</t>
  </si>
  <si>
    <t>Det. 19 del 03/02/2021</t>
  </si>
  <si>
    <t xml:space="preserve">Det. 171 del 25/06/2021 </t>
  </si>
  <si>
    <t>Det. n. 171 del 25/06/2021 
D.G.E. n. 34 del 17/03/2021
D.A. n. 4 del 05/03/2021
Det. n. 4 del 19/01/2021</t>
  </si>
  <si>
    <t>Det. n. 118 del 11/05/2021
Det. n. 71 del 22/03/2021 
Det. n. 17 del 29/01/2021</t>
  </si>
  <si>
    <t>D.G.E. n. 88 del 17/06/2021
D.G.E. n. 81 del 09/06/2021</t>
  </si>
  <si>
    <t>D.G.E. n. 81 del 09/06/2021</t>
  </si>
  <si>
    <t>Comunità Montana non ha un servizio di protezione civile interno, ma coordina e supporta le associazioni autorizzate ad operare sul territorio per il reperimento di fondi. Alle associazioni vengono erogati contributi secondo quanto stabilito nell'apposito Regolamento approvato con del. assembleare n. 29 del 26/09/2016. Le informazioni relative sono pubblicate nella sezione trasparenza art. 26-27 dell'albo on line. Le attività vengono rendicontate annualmente con apposita modulistica</t>
  </si>
  <si>
    <t>ASSOCIAZIONE AMICI DELL'ARTE DI LUMEZZANE</t>
  </si>
  <si>
    <t>25.08.2021</t>
  </si>
  <si>
    <t>08.09.2021</t>
  </si>
  <si>
    <t>09.09.2021</t>
  </si>
  <si>
    <t>FONDAZIONE PIETRO MALOSSI</t>
  </si>
  <si>
    <t>30.08.2021</t>
  </si>
  <si>
    <t>01.09.2021 - 08.09.2021</t>
  </si>
  <si>
    <t>ASSOCIAZIONE RICHIEDENTE</t>
  </si>
  <si>
    <t>Protocollo richiesta</t>
  </si>
  <si>
    <t>Data richiesta</t>
  </si>
  <si>
    <t>Giunta</t>
  </si>
  <si>
    <t>Prot. risposta definitiva</t>
  </si>
  <si>
    <t>Data risposta definitiva</t>
  </si>
  <si>
    <t>ASSOCIAZIONE LAMPEDE'E</t>
  </si>
  <si>
    <t>07.04.2021</t>
  </si>
  <si>
    <t>IAL LOMBARDIA</t>
  </si>
  <si>
    <t>09.04.2021</t>
  </si>
  <si>
    <t>12.04.2021</t>
  </si>
  <si>
    <t>14.04.2021</t>
  </si>
  <si>
    <t>GUSSAGO BASKET S.S.D. A.R.L.</t>
  </si>
  <si>
    <t>28.04.2021</t>
  </si>
  <si>
    <t>13.05.2021</t>
  </si>
  <si>
    <t>REBECCO FARMER</t>
  </si>
  <si>
    <t>05.05.2021</t>
  </si>
  <si>
    <t xml:space="preserve">ASD 3 SANTI TRAIL </t>
  </si>
  <si>
    <t>GRUPPO ITALIANO AMICI DELLA NATURA</t>
  </si>
  <si>
    <t>24.05.2021</t>
  </si>
  <si>
    <t>01.06.2021</t>
  </si>
  <si>
    <t>ASD SLACKLINE</t>
  </si>
  <si>
    <t>21.05.2021</t>
  </si>
  <si>
    <t>ASPITATORI OTELLI</t>
  </si>
  <si>
    <t>21.06.2021</t>
  </si>
  <si>
    <t>ODV SEVAC</t>
  </si>
  <si>
    <t>23.06.2021</t>
  </si>
  <si>
    <t>28.06.2021</t>
  </si>
  <si>
    <t>PROGETTI DEL CUORE SOCIETA' BENEFIT</t>
  </si>
  <si>
    <t>28.07.2021</t>
  </si>
  <si>
    <t>04.08.2021</t>
  </si>
  <si>
    <t>ANPI BOVEGNO</t>
  </si>
  <si>
    <t>03.08.2021</t>
  </si>
  <si>
    <t>12.05.2021</t>
  </si>
  <si>
    <t>19.05.2021</t>
  </si>
  <si>
    <t>29.04.2021</t>
  </si>
  <si>
    <t>Approvazione</t>
  </si>
  <si>
    <t>Sì</t>
  </si>
  <si>
    <t>16 richieste</t>
  </si>
  <si>
    <t>Richiesta prot. 6566 del 21/06/2021</t>
  </si>
  <si>
    <r>
      <t xml:space="preserve">Anche se la maggior parte delle richieste viene analizzata dalla Giunta, il rilascio dei patrocini è di pertinenza del Presidente e viene effettuato secondo quanto stabilito nel </t>
    </r>
    <r>
      <rPr>
        <i/>
        <sz val="10"/>
        <rFont val="Garamond"/>
        <family val="1"/>
      </rPr>
      <t>Regolamento per la concessione del patrocinio e per l'utilizzo dello stemma, del gonfalone e della fascia dell'Ente</t>
    </r>
    <r>
      <rPr>
        <sz val="10"/>
        <rFont val="Garamond"/>
        <family val="1"/>
      </rPr>
      <t xml:space="preserve"> approvato con delibera di Assemblea n. 27 del 30/09/2014.   </t>
    </r>
  </si>
  <si>
    <t xml:space="preserve">Programma biennale degli acquisti di forniture e servizi 2022-2024 pubblicato in Amministrazione trasparente nella sezione Bandi di gara e contratti/Atti delle amministrazioni aggiudicatrici e degli enti aggiudicatori... </t>
  </si>
  <si>
    <t>D.G.E. n. 5 del 20/01/21
D.G.E. n. 94 del 23/06/21</t>
  </si>
  <si>
    <t xml:space="preserve"> 
Entrambi gli atti sono presenti  in Amministrazione trasparente  nella sezione Opere pubbliche/Atti di programmazione delle opere pubbliche  </t>
  </si>
  <si>
    <t>N.B. I processi evidenziati in giallo sono completati da una scheda comprendente gli atti sottoposti a sorteggio (i documenti sorteggiati sono evidenziati in verde)</t>
  </si>
  <si>
    <t>Atti controllati 
(10% circa)</t>
  </si>
  <si>
    <t>Estremi atti controllati</t>
  </si>
  <si>
    <t xml:space="preserve">Prot. n. 5562 del </t>
  </si>
  <si>
    <t>Data</t>
  </si>
  <si>
    <t xml:space="preserve">Vedere scheda processo:
1 deliberazione di Assemblea
10 deliberazioni di Giunta </t>
  </si>
  <si>
    <t>D.G.E. n. 5 del 20/01/21</t>
  </si>
  <si>
    <t xml:space="preserve">Non risultano reclami scritti. Le eventuali segnalazioni telefoniche relative al malfunzionamento dei portali (SUAP o del sito di CMVT) vengono trattate immediatamente.  </t>
  </si>
  <si>
    <t>D.G.E N.57 del 21/04/2021
D.G.E N.59 del 24/04/2021
Det. n. 136 del 26/05/2021
Det. n.147 del 31/05/2021
Det. n.107 del 27/04/2021</t>
  </si>
  <si>
    <t>D.G.E N.31 del 10/03/2021
D.G.E. N.44 del 31/03/2021
D.G.E N.63 del 28/04/2021
D.G.E N.71 del 19/05/2021
DET. N.176 del 29/06/2021</t>
  </si>
  <si>
    <t xml:space="preserve">Parte della documentazione relativa alla causa in corso è acquisita al protocollo provinciale . Gli atti relativi (autorizzazione a costituirsi in giudizio, incarico agli avvocati, ecc) sono pubblicati all'albo on line. </t>
  </si>
  <si>
    <t>D.G.E n.75 del 27/05/2021
D.G.E n.78 del 09/06/2021
DET. n.158 del 15/06/2021
DET. N.184 del 01.07.2021</t>
  </si>
  <si>
    <t xml:space="preserve">L'Ente non organizza in proprio eventi culturali, ma aderisce a progetti curati da enti/associazioni esterne o ne affida l'organizzazione. La realizzazione della rassegna teatrale che si svolge annualmente è stata affidata per gli anni 2019-2021, tramite apposito bando pubblico esplorativo pubblicato il 03/01/2019, ad una associazione che si occupa della direzione artistica  </t>
  </si>
  <si>
    <t>Da segnalare i tempi di pubblicazione più alti rispetto a quanto indicato nel Regolamento sull'ordinamento generale degli uffici e dei servizi (media giorni 5,83)</t>
  </si>
  <si>
    <t xml:space="preserve">66 registrazioni da art. 37
2 registrazioni su Repertorio  </t>
  </si>
  <si>
    <t xml:space="preserve">Data registrazione contratto </t>
  </si>
  <si>
    <t>Vedere scheda processo</t>
  </si>
  <si>
    <t xml:space="preserve">N. contratto </t>
  </si>
  <si>
    <t>870</t>
  </si>
  <si>
    <t>896</t>
  </si>
  <si>
    <t xml:space="preserve">Repertorio n. 372 </t>
  </si>
  <si>
    <t>913</t>
  </si>
  <si>
    <t>774</t>
  </si>
  <si>
    <t>Processo 33 Gestione e archiviazione dei contratti pubblici</t>
  </si>
  <si>
    <t xml:space="preserve">Archiviazione </t>
  </si>
  <si>
    <t xml:space="preserve">Programma di gestione delle deliberazioni </t>
  </si>
  <si>
    <t xml:space="preserve">Testo e ricevute dell'Agenzia delle entrate conservati presso l'Ufficio protocollo </t>
  </si>
  <si>
    <t xml:space="preserve">Ai capogruppo viene inviato il report delle deliberazioni pubblicate per l'opportuna visione. </t>
  </si>
  <si>
    <t>Bandi di gara e contratti</t>
  </si>
  <si>
    <t>Informazioni sulle singole procedure in formato tabellare</t>
  </si>
  <si>
    <t>Art. 4 delib. Anac n. 39/2016</t>
  </si>
  <si>
    <t>Dati previsti dall'articolo 1, comma 32, della legge 6 novembre 2012, n. 190 Informazioni sulle singole procedure</t>
  </si>
  <si>
    <t>Codice Identificativo Gara (CIG)</t>
  </si>
  <si>
    <t>Tempestivo</t>
  </si>
  <si>
    <t>Art. 1, c. 32, l. n. 190/2012 Art. 37, c. 1, lett. a) d.lgs. n. 33/2013  Art. 4 delib. Anac n. 39/2016</t>
  </si>
  <si>
    <t xml:space="preserve">Struttura proponente, Oggetto del bando,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</si>
  <si>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Atti delle amministrazioni aggiudicatrici e degli enti aggiudicatori distintamente per ogni procedura</t>
  </si>
  <si>
    <t>Art. 37, c. 1, lett. b) d.lgs. n. 33/2013 Artt. 21, c. 7, e 29, c. 1, d.lgs. n. 50/2016</t>
  </si>
  <si>
    <t>Atti relativi alla programmazione di lavori, opere, servizi e forniture</t>
  </si>
  <si>
    <t>Programma biennale degli acquisti di beni e servizi, programma triennale dei lavori pubblici e relativi aggiornamenti annuali</t>
  </si>
  <si>
    <t>Per ciascuna procedura:</t>
  </si>
  <si>
    <t>Art. 37, c. 1, lett. b) d.lgs. n. 33/2013 e art. 29, c. 1, d.lgs. n. 50/2016</t>
  </si>
  <si>
    <t>Atti relativi alle procedure per l’affidamento di appalti pubblici di servizi, forniture, lavori e opere, di concorsi pubblici di progettazione, di concorsi di idee e di concessioni. Compresi quelli tra enti nell'mabito del settore pubblico di cui all'art. 5 del dlgs n. 50/2016</t>
  </si>
  <si>
    <t>Avvisi di preinformazione - Avvisi di preinformazione (art. 70, c. 1, 2 e 3, dlgs n. 50/2016); Bandi ed avvisi di preinformazioni (art. 141, dlgs n. 50/2016)</t>
  </si>
  <si>
    <t>Delibera a contrarre o atto equivalente (per tutte le procedure)</t>
  </si>
  <si>
    <t>Avvisi e bandi -</t>
  </si>
  <si>
    <t>Avviso (art. 19, c. 1, dlgs n. 50/2016);</t>
  </si>
  <si>
    <t>Avviso di indagini di mercato (art. 36, c. 7,  dlgs n. 50/2016 e Linee guida ANAC);</t>
  </si>
  <si>
    <t>Avviso di formazione elenco operatori economici e pubblicazione elenco (art. 36, c. 7, dlgs n. 50/2016 e Linee guida ANAC);</t>
  </si>
  <si>
    <t>Bandi ed avvisi (art. 36, c. 9, dlgs n. 50/2016);</t>
  </si>
  <si>
    <t>Bandi ed avvisi  (art. 73, c. 1, e 4, dlgs n. 50/2016);</t>
  </si>
  <si>
    <t>Bandi ed avvisi (art. 127, c. 1, dlgs n. 50/2016); Avviso periodico indicativo (art. 127, c. 2, dlgs n. 50/2016);</t>
  </si>
  <si>
    <t>Avviso relativo all’esito della procedura;</t>
  </si>
  <si>
    <t>Pubblicazione a livello nazionale di bandi e avvisi;</t>
  </si>
  <si>
    <t>Bando di concorso (art. 153, c. 1, dlgs n. 50/2016);</t>
  </si>
  <si>
    <t>Avviso di aggiudicazione (art. 153, c. 2, dlgs n. 50/2016);</t>
  </si>
  <si>
    <t>Bando di concessione, invito a presentare offerta, documenti di gara (art. 171, c. 1 e 5, dlgs n. 50/2016);</t>
  </si>
  <si>
    <t>Avviso in merito alla modifica dell’ordine di importanza dei criteri, Bando di concessione  (art. 173, c. 3, dlgs n. 50/2016);</t>
  </si>
  <si>
    <t>Bando di gara (art. 183, c. 2, dlgs n. 50/2016);</t>
  </si>
  <si>
    <t>Avviso costituzione del privilegio (art. 186, c. 3, dlgs n. 50/2016);</t>
  </si>
  <si>
    <t>Bando di gara (art. 188, c. 3, dlgs n. 50/2016)</t>
  </si>
  <si>
    <t xml:space="preserve">Avviso sui risultati della procedura di affidamento - Avviso sui risultati della procedura di affidamento con indicazione dei soggetti invitati (art. 36, c. 2, dlgs n. 50/2016); Bando di concorso e avviso sui risultati del concorso (art. 141, dlgs n. 50/2016); Avvisi relativi l’esito della procedura, possono essere raggruppati su base trimestrale (art. 142, c. 3, dlgs n. 50/2016); Elenchi dei verbali delle commissioni di gara </t>
  </si>
  <si>
    <t>Avvisi sistema di qualificazione - Avviso sull’esistenza di un sistema di qualificazione, di cui all’Allegato XIV, parte II, lettera H; Bandi, avviso periodico indicativo; avviso sull’esistenza di un sistema di qualificazione; Avviso di aggiudicazione (art. 140, c. 1, 3 e 4, dlgs n. 50/2016)</t>
  </si>
  <si>
    <t xml:space="preserve">Affidamenti </t>
  </si>
  <si>
    <t>Gli atti relativi agli affidamenti diretti di lavori, servizi e forniture di somma urgenza e di protezione civile, con specifica dell'affidatario, delle modalità della scelta e delle motivazioni che non hanno consentito il ricorso alle procedure ordinarie (art. 163, c. 10, dlgs n. 50/2016);</t>
  </si>
  <si>
    <t>tutti gli atti connessi agli affidamenti in house in formato open data di appalti pubblici e contratti di concessione tra enti  (art. 192 c. 3, dlgs n. 50/2016)</t>
  </si>
  <si>
    <t>Informazioni ulteriori - Contributi e resoconti degli incontri con portatori di interessi unitamente ai progetti di fattibilità di grandi opere e ai documenti predisposti dalla stazione appaltante (art. 22, c. 1, dlgs n. 50/2016); Informazioni ulteriori, complementari o aggiuntive rispetto a quelle previste dal Codice; Elenco ufficiali operatori economici (art. 90, c. 10, dlgs n. 50/2016)</t>
  </si>
  <si>
    <t>Provvedimento che determina le esclusioni dalla procedura di affidamento e le ammissioni all'esito delle valutazioni dei requisiti soggettivi, economico-finanziari e tecnico-professionali.</t>
  </si>
  <si>
    <t>Provvedimenti di esclusione e di amminssione (entro 2 giorni dalla loro adozione)</t>
  </si>
  <si>
    <t>Composizione della commissione giudicatrice e i curricula dei suoi componenti.</t>
  </si>
  <si>
    <t>Art. 1, co. 505, l. 208/2015 disposizione speciale rispetto all'art. 21 del d.lgs. 50/2016)</t>
  </si>
  <si>
    <t>Contratti</t>
  </si>
  <si>
    <t>Testo integrale di tutti i contratti di acquisto di beni e di servizi di importo unitario stimato superiore a un milione di euro in esecuzione del programma biennale e suoi aggiornamenti</t>
  </si>
  <si>
    <t>Resoconti della gestione finanziaria dei contratti al termine della loro esecuzione</t>
  </si>
  <si>
    <t>Det. 6 del 25/01/2021</t>
  </si>
  <si>
    <t>Det. n. 26 del 10/02/2021</t>
  </si>
  <si>
    <t>Det. 31 del  11/02/2021</t>
  </si>
  <si>
    <t>Det. n. 39 del 16/02/21</t>
  </si>
  <si>
    <t>Det. n. 49 del 23/02/21</t>
  </si>
  <si>
    <t>Det. n. 50 del 24/02/21</t>
  </si>
  <si>
    <t>Det. n. 60 del 10/03/21</t>
  </si>
  <si>
    <t>Det. n. 62 del 11/03/21</t>
  </si>
  <si>
    <t>Det. n. 71 del 22/03/21</t>
  </si>
  <si>
    <t>Det. n. 83 del 30/03/21</t>
  </si>
  <si>
    <t>Det. n. 89 del 07/04/21</t>
  </si>
  <si>
    <t>Det. n. 98 del 13/04/21</t>
  </si>
  <si>
    <t>Det. n. 108 del 28/04/21</t>
  </si>
  <si>
    <t>Det. n. 112 del 03/05/21</t>
  </si>
  <si>
    <t>Det. n. 129 del 13/05/21</t>
  </si>
  <si>
    <t>Det. n. 137 del 26/05/21</t>
  </si>
  <si>
    <t>Det. n. 161 del 15/06/21</t>
  </si>
  <si>
    <t>Albo on line sezione art. 37</t>
  </si>
  <si>
    <t>no perché sotto soglia</t>
  </si>
  <si>
    <t>rimborso diritti</t>
  </si>
  <si>
    <t>Affidamento in house</t>
  </si>
  <si>
    <t>Canone concessione</t>
  </si>
  <si>
    <t>Determina aggiudicazione perché &lt; 40.000</t>
  </si>
  <si>
    <t>Det. 418 del 28/12/20</t>
  </si>
  <si>
    <t>non necessario</t>
  </si>
  <si>
    <t>si</t>
  </si>
  <si>
    <t>no perché &lt;40.000</t>
  </si>
  <si>
    <t>Determina di aggiudicazione</t>
  </si>
  <si>
    <t>affidamento diretto</t>
  </si>
  <si>
    <t>riutilizzo economie</t>
  </si>
  <si>
    <t xml:space="preserve">integrazione </t>
  </si>
  <si>
    <t xml:space="preserve">non necessario </t>
  </si>
  <si>
    <t>Pubblicata determina di aggiudicazione</t>
  </si>
  <si>
    <t>no, solo comunicazione al fornitore</t>
  </si>
  <si>
    <t>invito</t>
  </si>
  <si>
    <t xml:space="preserve">approvazione sal </t>
  </si>
  <si>
    <t>No. Determina di integrazione a Det. 425 del 30.12.20</t>
  </si>
  <si>
    <t>nomina direttore esecutore contratto</t>
  </si>
  <si>
    <t>Spese di pubblicazione (procedura CUC)</t>
  </si>
  <si>
    <t>niente da segnalare</t>
  </si>
  <si>
    <t>Oneri dovuti all'ANAC per 'lavori di riduzione dell'incidentalità stradale sulla viabilità intervalliva raggruppamento di comuni della Valle Trompia - Bovezzo</t>
  </si>
  <si>
    <t>Det. a contrarre n. 72 del 22/03/2021</t>
  </si>
  <si>
    <t>Albo on line art. 37</t>
  </si>
  <si>
    <t>Documenti estratti</t>
  </si>
  <si>
    <t>Decreti</t>
  </si>
  <si>
    <t>Prot. n. 4463</t>
  </si>
  <si>
    <t xml:space="preserve">Nomina commissione disciplinare </t>
  </si>
  <si>
    <t>181 determine 
1 decreto</t>
  </si>
  <si>
    <t>17 determine
1 decreto</t>
  </si>
  <si>
    <t xml:space="preserve">Vedere scheda processo
</t>
  </si>
  <si>
    <t xml:space="preserve">Istruttoria delle determinazioni descritta nell'art. 19 del Regolamento sull'ordinamento generale degli uffici e dei servizi pubblicato in Amministrazione trasparente nella sezione Disposizioni generali / Atti generali /Statuto e regolamenti. E' necessario aggiornare l'art. 19 e in generale il contenuto del Regolamento sull'ordinamento generale degli uffici e dei servizi.  </t>
  </si>
  <si>
    <t>333 accertamenti con entrata non incassata o parzialmente incassata</t>
  </si>
  <si>
    <t xml:space="preserve">2500 accertamenti </t>
  </si>
  <si>
    <t xml:space="preserve">R.E. </t>
  </si>
  <si>
    <t>B.S.</t>
  </si>
  <si>
    <t>F.U.</t>
  </si>
  <si>
    <t>R.G.</t>
  </si>
  <si>
    <t>S.A.</t>
  </si>
  <si>
    <t>T.A.</t>
  </si>
  <si>
    <t>Processo 102        Verifica procedura patrocini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</si>
</sst>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F800]dddd\,\ mmmm\ dd\,\ yyyy"/>
    <numFmt numFmtId="165" formatCode="dd/mm/yy;@"/>
  </numFmts>
  <fonts count="28" x14ac:knownFonts="1">
    <font>
      <sz val="11"/>
      <color theme="1"/>
      <name val="Calibri"/>
      <family val="2"/>
      <scheme val="minor"/>
    </font>
    <font>
      <sz val="9"/>
      <color rgb="FF002060"/>
      <name val="Calibri"/>
      <family val="2"/>
      <scheme val="minor"/>
    </font>
    <font>
      <b/>
      <sz val="11"/>
      <color theme="1"/>
      <name val="Calibri"/>
      <family val="2"/>
      <scheme val="minor"/>
    </font>
    <font>
      <sz val="9"/>
      <name val="Calibri"/>
      <family val="2"/>
      <scheme val="minor"/>
    </font>
    <font>
      <sz val="11"/>
      <name val="Calibri"/>
      <family val="2"/>
      <scheme val="minor"/>
    </font>
    <font>
      <b/>
      <sz val="14"/>
      <color theme="1"/>
      <name val="Calibri"/>
      <family val="2"/>
      <scheme val="minor"/>
    </font>
    <font>
      <b/>
      <sz val="12"/>
      <color theme="1"/>
      <name val="Calibri"/>
      <family val="2"/>
      <scheme val="minor"/>
    </font>
    <font>
      <b/>
      <sz val="11"/>
      <color rgb="FFFF0000"/>
      <name val="Calibri"/>
      <family val="2"/>
      <scheme val="minor"/>
    </font>
    <font>
      <b/>
      <sz val="11"/>
      <name val="Calibri"/>
      <family val="2"/>
      <scheme val="minor"/>
    </font>
    <font>
      <b/>
      <sz val="14"/>
      <name val="Calibri"/>
      <family val="2"/>
      <scheme val="minor"/>
    </font>
    <font>
      <b/>
      <sz val="12"/>
      <name val="Calibri"/>
      <family val="2"/>
      <scheme val="minor"/>
    </font>
    <font>
      <sz val="10"/>
      <name val="Garamond"/>
      <family val="1"/>
    </font>
    <font>
      <i/>
      <sz val="10"/>
      <name val="Garamond"/>
      <family val="1"/>
    </font>
    <font>
      <sz val="11"/>
      <name val="Garamond"/>
      <family val="1"/>
    </font>
    <font>
      <b/>
      <sz val="12"/>
      <name val="Garamond"/>
      <family val="1"/>
    </font>
    <font>
      <b/>
      <sz val="11"/>
      <color theme="1"/>
      <name val="Garamond"/>
      <family val="1"/>
    </font>
    <font>
      <sz val="9"/>
      <color theme="1"/>
      <name val="Calibri"/>
      <family val="2"/>
      <scheme val="minor"/>
    </font>
    <font>
      <sz val="8"/>
      <color rgb="FF222222"/>
      <name val="Helvetica"/>
      <family val="2"/>
    </font>
    <font>
      <sz val="11"/>
      <color theme="1"/>
      <name val="Garamond"/>
      <family val="1"/>
    </font>
    <font>
      <sz val="10"/>
      <color theme="1"/>
      <name val="Garamond"/>
      <family val="1"/>
    </font>
    <font>
      <b/>
      <sz val="12"/>
      <color theme="1"/>
      <name val="Garamond"/>
      <family val="1"/>
    </font>
    <font>
      <b/>
      <sz val="8"/>
      <name val="Calibri"/>
      <family val="2"/>
      <scheme val="minor"/>
    </font>
    <font>
      <sz val="8"/>
      <name val="Calibri"/>
      <family val="2"/>
      <scheme val="minor"/>
    </font>
    <font>
      <sz val="7"/>
      <name val="Calibri"/>
      <family val="2"/>
      <scheme val="minor"/>
    </font>
    <font>
      <sz val="8"/>
      <color theme="1"/>
      <name val="Calibri"/>
      <family val="2"/>
      <scheme val="minor"/>
    </font>
    <font>
      <sz val="9"/>
      <color theme="1"/>
      <name val="Garamond"/>
      <family val="1"/>
    </font>
    <font>
      <sz val="8"/>
      <color rgb="FF222222"/>
      <name val="Garamond"/>
      <family val="1"/>
    </font>
    <font>
      <sz val="8"/>
      <color theme="1"/>
      <name val="Garamond"/>
      <family val="1"/>
    </font>
  </fonts>
  <fills count="11">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0"/>
        <bgColor indexed="64"/>
      </patternFill>
    </fill>
    <fill>
      <patternFill patternType="solid">
        <fgColor theme="9" tint="0.59999389629810485"/>
        <bgColor indexed="64"/>
      </patternFill>
    </fill>
    <fill>
      <patternFill patternType="solid">
        <fgColor rgb="FFFFFFFF"/>
        <bgColor indexed="64"/>
      </patternFill>
    </fill>
    <fill>
      <patternFill patternType="solid">
        <fgColor theme="7" tint="0.59999389629810485"/>
        <bgColor indexed="64"/>
      </patternFill>
    </fill>
  </fills>
  <borders count="25">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style="hair">
        <color auto="1"/>
      </right>
      <top/>
      <bottom/>
      <diagonal/>
    </border>
    <border>
      <left style="hair">
        <color auto="1"/>
      </left>
      <right/>
      <top style="hair">
        <color auto="1"/>
      </top>
      <bottom style="hair">
        <color auto="1"/>
      </bottom>
      <diagonal/>
    </border>
    <border>
      <left style="hair">
        <color indexed="64"/>
      </left>
      <right/>
      <top/>
      <bottom/>
      <diagonal/>
    </border>
    <border>
      <left style="hair">
        <color auto="1"/>
      </left>
      <right/>
      <top style="hair">
        <color auto="1"/>
      </top>
      <bottom/>
      <diagonal/>
    </border>
    <border>
      <left style="thin">
        <color indexed="64"/>
      </left>
      <right style="thin">
        <color indexed="64"/>
      </right>
      <top style="thin">
        <color indexed="64"/>
      </top>
      <bottom/>
      <diagonal/>
    </border>
    <border>
      <left/>
      <right/>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auto="1"/>
      </left>
      <right/>
      <top/>
      <bottom style="hair">
        <color auto="1"/>
      </bottom>
      <diagonal/>
    </border>
    <border>
      <left/>
      <right style="hair">
        <color indexed="64"/>
      </right>
      <top style="hair">
        <color indexed="64"/>
      </top>
      <bottom/>
      <diagonal/>
    </border>
    <border>
      <left/>
      <right/>
      <top style="hair">
        <color indexed="64"/>
      </top>
      <bottom/>
      <diagonal/>
    </border>
  </borders>
  <cellStyleXfs count="1">
    <xf numFmtId="0" fontId="0" fillId="0" borderId="0"/>
  </cellStyleXfs>
  <cellXfs count="191">
    <xf numFmtId="0" fontId="0" fillId="0" borderId="0" xfId="0"/>
    <xf numFmtId="0" fontId="1" fillId="0" borderId="0" xfId="0" applyFont="1" applyAlignment="1">
      <alignment vertical="center" wrapText="1"/>
    </xf>
    <xf numFmtId="0" fontId="1" fillId="0" borderId="0" xfId="0" applyFont="1" applyAlignment="1">
      <alignment horizontal="center" vertical="center" wrapText="1"/>
    </xf>
    <xf numFmtId="0" fontId="1" fillId="0" borderId="0" xfId="0" applyFont="1" applyFill="1" applyAlignment="1">
      <alignment vertical="center" wrapText="1"/>
    </xf>
    <xf numFmtId="14" fontId="0" fillId="0" borderId="0" xfId="0" applyNumberFormat="1"/>
    <xf numFmtId="0" fontId="0" fillId="0" borderId="0" xfId="0" applyBorder="1"/>
    <xf numFmtId="0" fontId="0" fillId="0" borderId="0" xfId="0" applyFill="1"/>
    <xf numFmtId="14" fontId="0" fillId="0" borderId="0" xfId="0" applyNumberFormat="1" applyFill="1"/>
    <xf numFmtId="0" fontId="3" fillId="0" borderId="1" xfId="0" applyFont="1" applyFill="1" applyBorder="1" applyAlignment="1">
      <alignment horizontal="center" vertical="center" wrapText="1"/>
    </xf>
    <xf numFmtId="2" fontId="0" fillId="0" borderId="0" xfId="0" applyNumberFormat="1"/>
    <xf numFmtId="0" fontId="0" fillId="0" borderId="0" xfId="0" applyBorder="1" applyAlignment="1">
      <alignment horizontal="center"/>
    </xf>
    <xf numFmtId="0" fontId="0" fillId="0" borderId="1" xfId="0" applyBorder="1" applyAlignment="1">
      <alignment wrapText="1"/>
    </xf>
    <xf numFmtId="0" fontId="0" fillId="0" borderId="1" xfId="0" applyBorder="1"/>
    <xf numFmtId="14" fontId="0" fillId="0" borderId="1" xfId="0" applyNumberFormat="1" applyBorder="1"/>
    <xf numFmtId="14" fontId="0" fillId="0" borderId="1" xfId="0" applyNumberFormat="1" applyBorder="1" applyAlignment="1">
      <alignment horizontal="right"/>
    </xf>
    <xf numFmtId="0" fontId="2" fillId="0" borderId="1" xfId="0" applyFont="1" applyBorder="1" applyAlignment="1">
      <alignment wrapText="1"/>
    </xf>
    <xf numFmtId="0" fontId="2" fillId="0" borderId="1" xfId="0" applyFont="1" applyBorder="1"/>
    <xf numFmtId="14" fontId="4" fillId="0" borderId="1" xfId="0" applyNumberFormat="1" applyFont="1" applyBorder="1"/>
    <xf numFmtId="14" fontId="7" fillId="0" borderId="1" xfId="0" applyNumberFormat="1" applyFont="1" applyBorder="1"/>
    <xf numFmtId="14" fontId="4" fillId="0" borderId="1" xfId="0" applyNumberFormat="1" applyFont="1" applyFill="1" applyBorder="1"/>
    <xf numFmtId="0" fontId="0" fillId="0" borderId="1" xfId="0" applyFill="1" applyBorder="1"/>
    <xf numFmtId="14" fontId="0" fillId="0" borderId="1" xfId="0" applyNumberFormat="1" applyFill="1" applyBorder="1"/>
    <xf numFmtId="0" fontId="7" fillId="0" borderId="1" xfId="0" applyFont="1" applyFill="1" applyBorder="1"/>
    <xf numFmtId="14" fontId="7" fillId="0" borderId="1" xfId="0" applyNumberFormat="1" applyFont="1" applyFill="1" applyBorder="1"/>
    <xf numFmtId="0" fontId="0" fillId="0" borderId="5" xfId="0" applyBorder="1"/>
    <xf numFmtId="0" fontId="0" fillId="0" borderId="0" xfId="0" applyFill="1" applyBorder="1"/>
    <xf numFmtId="0" fontId="0" fillId="0" borderId="6" xfId="0" applyBorder="1"/>
    <xf numFmtId="0" fontId="0" fillId="0" borderId="6" xfId="0" applyFill="1" applyBorder="1"/>
    <xf numFmtId="0" fontId="2" fillId="0" borderId="1" xfId="0" applyFont="1" applyFill="1" applyBorder="1" applyAlignment="1">
      <alignment wrapText="1"/>
    </xf>
    <xf numFmtId="0" fontId="4" fillId="0" borderId="1" xfId="0" applyFont="1" applyFill="1" applyBorder="1"/>
    <xf numFmtId="14" fontId="0" fillId="0" borderId="0" xfId="0" applyNumberFormat="1" applyFill="1" applyBorder="1"/>
    <xf numFmtId="0" fontId="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0" fillId="0" borderId="1" xfId="0" applyFill="1" applyBorder="1" applyAlignment="1">
      <alignment wrapText="1"/>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0" fontId="11" fillId="0" borderId="1" xfId="0" applyFont="1" applyFill="1" applyBorder="1" applyAlignment="1">
      <alignment vertical="center" wrapText="1"/>
    </xf>
    <xf numFmtId="0" fontId="11" fillId="0" borderId="1" xfId="0" applyFont="1" applyBorder="1" applyAlignment="1">
      <alignment horizontal="left" vertical="center" wrapText="1"/>
    </xf>
    <xf numFmtId="0" fontId="13" fillId="0" borderId="1" xfId="0" applyFont="1" applyFill="1" applyBorder="1" applyAlignment="1">
      <alignment vertical="center" wrapText="1"/>
    </xf>
    <xf numFmtId="0" fontId="13" fillId="0" borderId="1" xfId="0" applyFont="1" applyBorder="1" applyAlignment="1">
      <alignment vertical="center" wrapText="1"/>
    </xf>
    <xf numFmtId="0" fontId="1" fillId="0" borderId="1" xfId="0" applyFont="1" applyBorder="1" applyAlignment="1">
      <alignment vertical="center" wrapText="1"/>
    </xf>
    <xf numFmtId="0" fontId="1" fillId="0" borderId="0" xfId="0" applyFont="1" applyBorder="1" applyAlignment="1">
      <alignment vertical="center" wrapText="1"/>
    </xf>
    <xf numFmtId="0" fontId="4" fillId="2" borderId="8" xfId="0" applyFont="1" applyFill="1" applyBorder="1" applyAlignment="1">
      <alignment vertical="center" wrapText="1"/>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5" xfId="0" applyBorder="1" applyAlignment="1">
      <alignment wrapText="1"/>
    </xf>
    <xf numFmtId="0" fontId="0" fillId="0" borderId="0" xfId="0" applyAlignment="1">
      <alignment horizontal="right"/>
    </xf>
    <xf numFmtId="0" fontId="2" fillId="0" borderId="0" xfId="0" applyFont="1" applyBorder="1" applyAlignment="1">
      <alignment wrapText="1"/>
    </xf>
    <xf numFmtId="14" fontId="0" fillId="0" borderId="1" xfId="0" applyNumberFormat="1" applyFont="1" applyBorder="1" applyAlignment="1">
      <alignment wrapText="1"/>
    </xf>
    <xf numFmtId="0" fontId="0" fillId="0" borderId="1" xfId="0" applyBorder="1" applyAlignment="1">
      <alignment vertical="center"/>
    </xf>
    <xf numFmtId="0" fontId="0" fillId="0" borderId="1" xfId="0" applyBorder="1" applyAlignment="1">
      <alignment vertical="center" wrapText="1"/>
    </xf>
    <xf numFmtId="0" fontId="2" fillId="0" borderId="1" xfId="0" applyFont="1" applyBorder="1" applyAlignment="1">
      <alignment horizontal="center" vertical="center" wrapText="1"/>
    </xf>
    <xf numFmtId="0" fontId="8" fillId="0" borderId="1" xfId="0" applyFont="1" applyBorder="1" applyAlignment="1">
      <alignment vertical="center"/>
    </xf>
    <xf numFmtId="0" fontId="8" fillId="0" borderId="1" xfId="0" applyFont="1" applyBorder="1" applyAlignment="1">
      <alignment vertical="center" wrapText="1"/>
    </xf>
    <xf numFmtId="0" fontId="8" fillId="0" borderId="1" xfId="0" applyFont="1" applyFill="1" applyBorder="1" applyAlignment="1">
      <alignment vertical="center" wrapText="1"/>
    </xf>
    <xf numFmtId="0" fontId="0" fillId="3" borderId="1" xfId="0" applyFill="1" applyBorder="1"/>
    <xf numFmtId="0" fontId="0" fillId="4" borderId="1" xfId="0" applyFill="1" applyBorder="1"/>
    <xf numFmtId="0" fontId="0" fillId="3" borderId="0" xfId="0" applyFill="1"/>
    <xf numFmtId="0" fontId="0" fillId="4" borderId="0" xfId="0" applyFill="1"/>
    <xf numFmtId="0" fontId="11" fillId="0" borderId="1" xfId="0" applyFont="1" applyBorder="1" applyAlignment="1">
      <alignment horizontal="center" vertical="center" wrapText="1"/>
    </xf>
    <xf numFmtId="0" fontId="13" fillId="2" borderId="1" xfId="0" applyFont="1" applyFill="1" applyBorder="1" applyAlignment="1">
      <alignment vertical="center" wrapText="1"/>
    </xf>
    <xf numFmtId="0" fontId="0" fillId="5" borderId="1" xfId="0" applyFill="1" applyBorder="1"/>
    <xf numFmtId="0" fontId="2" fillId="0" borderId="1" xfId="0" applyFont="1" applyBorder="1" applyAlignment="1">
      <alignment horizontal="center" vertical="center"/>
    </xf>
    <xf numFmtId="0" fontId="11" fillId="0" borderId="1" xfId="0" applyFont="1" applyBorder="1" applyAlignment="1">
      <alignment horizontal="center" vertical="center" wrapText="1"/>
    </xf>
    <xf numFmtId="0" fontId="16" fillId="0" borderId="1" xfId="0" applyFont="1" applyBorder="1"/>
    <xf numFmtId="0" fontId="16" fillId="0" borderId="0" xfId="0" applyFont="1"/>
    <xf numFmtId="0" fontId="16" fillId="0" borderId="4" xfId="0" applyFont="1" applyBorder="1" applyAlignment="1">
      <alignment wrapText="1"/>
    </xf>
    <xf numFmtId="0" fontId="16" fillId="0" borderId="0" xfId="0" applyFont="1" applyAlignment="1">
      <alignment wrapText="1"/>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0" fontId="15" fillId="0" borderId="4" xfId="0" applyFont="1" applyFill="1" applyBorder="1" applyAlignment="1">
      <alignment horizontal="center" vertical="center" wrapText="1"/>
    </xf>
    <xf numFmtId="0" fontId="18" fillId="0" borderId="5" xfId="0" applyFont="1" applyBorder="1" applyAlignment="1">
      <alignment wrapText="1"/>
    </xf>
    <xf numFmtId="0" fontId="18" fillId="0" borderId="0" xfId="0" applyFont="1" applyAlignment="1">
      <alignment vertical="center" wrapText="1"/>
    </xf>
    <xf numFmtId="0" fontId="11" fillId="0" borderId="1" xfId="0" applyFont="1" applyBorder="1" applyAlignment="1">
      <alignment horizontal="center" vertical="center" wrapText="1"/>
    </xf>
    <xf numFmtId="165" fontId="0" fillId="0" borderId="1" xfId="0" applyNumberFormat="1" applyFill="1" applyBorder="1"/>
    <xf numFmtId="14" fontId="0" fillId="5" borderId="1" xfId="0" applyNumberFormat="1" applyFill="1" applyBorder="1"/>
    <xf numFmtId="0" fontId="19" fillId="0" borderId="1" xfId="0" applyFont="1" applyBorder="1" applyAlignment="1">
      <alignment wrapText="1"/>
    </xf>
    <xf numFmtId="0" fontId="20" fillId="7" borderId="1" xfId="0" applyFont="1" applyFill="1" applyBorder="1" applyAlignment="1">
      <alignment horizontal="center" vertical="center" wrapText="1"/>
    </xf>
    <xf numFmtId="0" fontId="0" fillId="6" borderId="0" xfId="0" applyFill="1"/>
    <xf numFmtId="0" fontId="0" fillId="6" borderId="1" xfId="0" applyFill="1" applyBorder="1"/>
    <xf numFmtId="0" fontId="11" fillId="0" borderId="1" xfId="0" applyFont="1" applyBorder="1" applyAlignment="1">
      <alignment horizontal="center" vertical="center" wrapText="1"/>
    </xf>
    <xf numFmtId="0" fontId="11" fillId="0" borderId="0" xfId="0" applyFont="1" applyBorder="1" applyAlignment="1">
      <alignment horizontal="center" vertical="center" wrapText="1"/>
    </xf>
    <xf numFmtId="0" fontId="19"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49" fontId="0" fillId="0" borderId="1" xfId="0" applyNumberFormat="1" applyBorder="1" applyAlignment="1">
      <alignment horizontal="center"/>
    </xf>
    <xf numFmtId="0" fontId="0" fillId="0" borderId="0" xfId="0" applyAlignment="1">
      <alignment horizontal="center"/>
    </xf>
    <xf numFmtId="49" fontId="0" fillId="0" borderId="4" xfId="0" applyNumberFormat="1" applyFill="1" applyBorder="1" applyAlignment="1">
      <alignment horizontal="center"/>
    </xf>
    <xf numFmtId="0" fontId="0" fillId="0" borderId="0" xfId="0" applyFill="1" applyAlignment="1">
      <alignment horizontal="center"/>
    </xf>
    <xf numFmtId="0" fontId="21" fillId="9" borderId="13" xfId="0" applyFont="1" applyFill="1" applyBorder="1" applyAlignment="1">
      <alignment horizontal="center" vertical="center" wrapText="1"/>
    </xf>
    <xf numFmtId="0" fontId="22" fillId="9" borderId="13" xfId="0" applyFont="1" applyFill="1" applyBorder="1" applyAlignment="1">
      <alignment horizontal="center" vertical="center" wrapText="1"/>
    </xf>
    <xf numFmtId="0" fontId="23" fillId="9" borderId="13" xfId="0" applyFont="1" applyFill="1" applyBorder="1" applyAlignment="1">
      <alignment horizontal="center" vertical="center" wrapText="1"/>
    </xf>
    <xf numFmtId="0" fontId="4" fillId="9" borderId="13" xfId="0" applyFont="1" applyFill="1" applyBorder="1" applyAlignment="1">
      <alignment horizontal="center" vertical="center" wrapText="1"/>
    </xf>
    <xf numFmtId="0" fontId="24" fillId="0" borderId="13" xfId="0" applyFont="1" applyBorder="1" applyAlignment="1">
      <alignment horizontal="center" vertical="center" wrapText="1"/>
    </xf>
    <xf numFmtId="0" fontId="0" fillId="0" borderId="13" xfId="0" applyBorder="1"/>
    <xf numFmtId="0" fontId="16" fillId="0" borderId="13" xfId="0" applyFont="1" applyBorder="1"/>
    <xf numFmtId="0" fontId="16" fillId="0" borderId="13" xfId="0" applyFont="1" applyBorder="1" applyAlignment="1">
      <alignment wrapText="1"/>
    </xf>
    <xf numFmtId="0" fontId="0" fillId="0" borderId="13" xfId="0" applyBorder="1" applyAlignment="1">
      <alignment horizontal="center" vertical="center" wrapText="1"/>
    </xf>
    <xf numFmtId="0" fontId="0" fillId="0" borderId="13" xfId="0" applyBorder="1" applyAlignment="1">
      <alignment wrapText="1"/>
    </xf>
    <xf numFmtId="0" fontId="21" fillId="9" borderId="8" xfId="0" applyFont="1" applyFill="1" applyBorder="1" applyAlignment="1">
      <alignment horizontal="center" vertical="center" wrapText="1"/>
    </xf>
    <xf numFmtId="0" fontId="0" fillId="0" borderId="8" xfId="0" applyBorder="1"/>
    <xf numFmtId="0" fontId="0" fillId="0" borderId="11" xfId="0" applyBorder="1" applyAlignment="1">
      <alignment wrapText="1"/>
    </xf>
    <xf numFmtId="0" fontId="2" fillId="0" borderId="0" xfId="0" applyFont="1"/>
    <xf numFmtId="0" fontId="26" fillId="0" borderId="0" xfId="0" applyFont="1" applyAlignment="1">
      <alignment wrapText="1"/>
    </xf>
    <xf numFmtId="0" fontId="25" fillId="0" borderId="0" xfId="0" applyFont="1" applyAlignment="1">
      <alignment wrapText="1"/>
    </xf>
    <xf numFmtId="0" fontId="27" fillId="0" borderId="2" xfId="0" applyFont="1" applyBorder="1" applyAlignment="1">
      <alignment wrapText="1"/>
    </xf>
    <xf numFmtId="0" fontId="19" fillId="0" borderId="0" xfId="0" applyFont="1" applyAlignment="1">
      <alignment wrapText="1"/>
    </xf>
    <xf numFmtId="0" fontId="0" fillId="10" borderId="0" xfId="0" applyFill="1"/>
    <xf numFmtId="0" fontId="0" fillId="10" borderId="1" xfId="0" applyFill="1" applyBorder="1"/>
    <xf numFmtId="0" fontId="11" fillId="7" borderId="1" xfId="0" applyFont="1" applyFill="1" applyBorder="1" applyAlignment="1">
      <alignment horizontal="left" vertical="center" wrapText="1"/>
    </xf>
    <xf numFmtId="0" fontId="19" fillId="7" borderId="1" xfId="0" applyFont="1" applyFill="1" applyBorder="1" applyAlignment="1">
      <alignment horizontal="center" vertical="center" wrapText="1"/>
    </xf>
    <xf numFmtId="14" fontId="19" fillId="7" borderId="1" xfId="0" applyNumberFormat="1" applyFont="1" applyFill="1" applyBorder="1" applyAlignment="1">
      <alignment vertical="center" wrapText="1"/>
    </xf>
    <xf numFmtId="14" fontId="19" fillId="7" borderId="1" xfId="0" applyNumberFormat="1" applyFont="1" applyFill="1" applyBorder="1" applyAlignment="1">
      <alignment horizontal="center" vertical="center" wrapText="1"/>
    </xf>
    <xf numFmtId="1" fontId="19" fillId="7" borderId="1" xfId="0" applyNumberFormat="1" applyFont="1" applyFill="1" applyBorder="1" applyAlignment="1">
      <alignment horizontal="center" vertical="center" wrapText="1"/>
    </xf>
    <xf numFmtId="0" fontId="11" fillId="7" borderId="1" xfId="0" applyFont="1" applyFill="1" applyBorder="1" applyAlignment="1">
      <alignment wrapText="1"/>
    </xf>
    <xf numFmtId="0" fontId="19" fillId="7" borderId="1" xfId="0" applyFont="1" applyFill="1" applyBorder="1" applyAlignment="1">
      <alignment horizontal="center"/>
    </xf>
    <xf numFmtId="0" fontId="11" fillId="0" borderId="1" xfId="0" applyFont="1" applyFill="1" applyBorder="1" applyAlignment="1">
      <alignment horizontal="left" vertical="center" wrapText="1"/>
    </xf>
    <xf numFmtId="0" fontId="19" fillId="0" borderId="1" xfId="0" applyFont="1" applyFill="1" applyBorder="1" applyAlignment="1">
      <alignment horizontal="center" vertical="center" wrapText="1"/>
    </xf>
    <xf numFmtId="14" fontId="19" fillId="0" borderId="1" xfId="0" applyNumberFormat="1" applyFont="1" applyFill="1" applyBorder="1" applyAlignment="1">
      <alignment vertical="center" wrapText="1"/>
    </xf>
    <xf numFmtId="14" fontId="19" fillId="0" borderId="1" xfId="0" applyNumberFormat="1" applyFont="1" applyFill="1" applyBorder="1" applyAlignment="1">
      <alignment horizontal="center" vertical="center" wrapText="1"/>
    </xf>
    <xf numFmtId="1" fontId="19" fillId="0" borderId="1" xfId="0" applyNumberFormat="1" applyFont="1" applyFill="1" applyBorder="1" applyAlignment="1">
      <alignment horizontal="center" vertical="center" wrapText="1"/>
    </xf>
    <xf numFmtId="14" fontId="19" fillId="7" borderId="1" xfId="0" applyNumberFormat="1" applyFont="1" applyFill="1" applyBorder="1" applyAlignment="1">
      <alignment horizontal="center" wrapText="1"/>
    </xf>
    <xf numFmtId="0" fontId="11" fillId="7" borderId="1" xfId="0" applyFont="1" applyFill="1" applyBorder="1"/>
    <xf numFmtId="0" fontId="11" fillId="5" borderId="1" xfId="0" applyFont="1" applyFill="1" applyBorder="1" applyAlignment="1">
      <alignment horizontal="left" vertical="center" wrapText="1"/>
    </xf>
    <xf numFmtId="14" fontId="0" fillId="0" borderId="0" xfId="0" applyNumberFormat="1" applyBorder="1"/>
    <xf numFmtId="0" fontId="9" fillId="0" borderId="0" xfId="0" applyFont="1" applyBorder="1" applyAlignment="1">
      <alignment horizontal="center" vertical="center" wrapText="1"/>
    </xf>
    <xf numFmtId="0" fontId="11" fillId="0" borderId="1" xfId="0" applyFont="1" applyBorder="1" applyAlignment="1">
      <alignment horizontal="center" vertical="center" wrapText="1"/>
    </xf>
    <xf numFmtId="0" fontId="8" fillId="8" borderId="1"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10" fillId="8" borderId="7" xfId="0" applyFont="1" applyFill="1" applyBorder="1" applyAlignment="1">
      <alignment horizontal="center" vertical="center" wrapText="1"/>
    </xf>
    <xf numFmtId="0" fontId="10" fillId="8" borderId="6"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6" fillId="0" borderId="0" xfId="0" applyFont="1" applyAlignment="1">
      <alignment horizont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2" fillId="5" borderId="9" xfId="0" applyFont="1" applyFill="1" applyBorder="1" applyAlignment="1">
      <alignment horizontal="center" vertical="center"/>
    </xf>
    <xf numFmtId="0" fontId="6" fillId="0" borderId="0" xfId="0" applyFont="1" applyFill="1" applyAlignment="1">
      <alignment horizontal="center"/>
    </xf>
    <xf numFmtId="0" fontId="2" fillId="5" borderId="0" xfId="0" applyFont="1" applyFill="1" applyAlignment="1">
      <alignment horizontal="center" vertical="center"/>
    </xf>
    <xf numFmtId="0" fontId="22" fillId="9" borderId="8" xfId="0" applyFont="1" applyFill="1" applyBorder="1" applyAlignment="1">
      <alignment horizontal="center" vertical="center" wrapText="1"/>
    </xf>
    <xf numFmtId="0" fontId="22" fillId="9" borderId="14" xfId="0" applyFont="1" applyFill="1" applyBorder="1" applyAlignment="1">
      <alignment horizontal="center" vertical="center" wrapText="1"/>
    </xf>
    <xf numFmtId="0" fontId="22" fillId="9" borderId="15" xfId="0" applyFont="1" applyFill="1" applyBorder="1" applyAlignment="1">
      <alignment horizontal="center" vertical="center" wrapText="1"/>
    </xf>
    <xf numFmtId="0" fontId="21" fillId="9" borderId="8" xfId="0" applyFont="1" applyFill="1" applyBorder="1" applyAlignment="1">
      <alignment horizontal="center" vertical="center" wrapText="1"/>
    </xf>
    <xf numFmtId="0" fontId="21" fillId="9" borderId="14" xfId="0" applyFont="1" applyFill="1" applyBorder="1" applyAlignment="1">
      <alignment horizontal="center" vertical="center" wrapText="1"/>
    </xf>
    <xf numFmtId="0" fontId="21" fillId="9" borderId="15" xfId="0" applyFont="1" applyFill="1" applyBorder="1" applyAlignment="1">
      <alignment horizontal="center" vertical="center" wrapText="1"/>
    </xf>
    <xf numFmtId="0" fontId="22" fillId="9" borderId="16" xfId="0" applyFont="1" applyFill="1" applyBorder="1" applyAlignment="1">
      <alignment horizontal="center" vertical="center" wrapText="1"/>
    </xf>
    <xf numFmtId="0" fontId="22" fillId="9" borderId="17" xfId="0" applyFont="1" applyFill="1" applyBorder="1" applyAlignment="1">
      <alignment horizontal="center" vertical="center" wrapText="1"/>
    </xf>
    <xf numFmtId="0" fontId="22" fillId="9" borderId="18" xfId="0" applyFont="1" applyFill="1" applyBorder="1" applyAlignment="1">
      <alignment horizontal="center" vertical="center" wrapText="1"/>
    </xf>
    <xf numFmtId="0" fontId="23" fillId="9" borderId="8" xfId="0" applyFont="1" applyFill="1" applyBorder="1" applyAlignment="1">
      <alignment horizontal="center" vertical="center" wrapText="1"/>
    </xf>
    <xf numFmtId="0" fontId="23" fillId="9" borderId="14" xfId="0" applyFont="1" applyFill="1" applyBorder="1" applyAlignment="1">
      <alignment horizontal="center" vertical="center" wrapText="1"/>
    </xf>
    <xf numFmtId="0" fontId="23" fillId="9" borderId="15" xfId="0" applyFont="1" applyFill="1" applyBorder="1" applyAlignment="1">
      <alignment horizontal="center" vertical="center" wrapText="1"/>
    </xf>
    <xf numFmtId="0" fontId="5" fillId="0" borderId="0" xfId="0" applyFont="1" applyAlignment="1">
      <alignment horizontal="center"/>
    </xf>
    <xf numFmtId="14" fontId="0" fillId="0" borderId="5" xfId="0" applyNumberFormat="1" applyBorder="1"/>
    <xf numFmtId="0" fontId="15" fillId="0" borderId="2" xfId="0" applyFont="1" applyBorder="1" applyAlignment="1">
      <alignment horizontal="center" vertical="center" wrapText="1"/>
    </xf>
    <xf numFmtId="0" fontId="16" fillId="0" borderId="1" xfId="0" applyFont="1" applyBorder="1" applyAlignment="1">
      <alignment wrapText="1"/>
    </xf>
    <xf numFmtId="0" fontId="17" fillId="0" borderId="1" xfId="0" applyFont="1" applyBorder="1" applyAlignment="1">
      <alignment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1" xfId="0" applyBorder="1" applyAlignment="1">
      <alignment horizontal="center" vertical="center" wrapText="1"/>
    </xf>
    <xf numFmtId="0" fontId="17" fillId="0" borderId="22" xfId="0" applyFont="1" applyBorder="1" applyAlignment="1">
      <alignment wrapText="1"/>
    </xf>
    <xf numFmtId="0" fontId="17" fillId="0" borderId="5" xfId="0" applyFont="1" applyBorder="1" applyAlignment="1">
      <alignment wrapText="1"/>
    </xf>
    <xf numFmtId="0" fontId="0" fillId="0" borderId="2" xfId="0" applyBorder="1" applyAlignment="1">
      <alignment vertical="center" wrapText="1"/>
    </xf>
    <xf numFmtId="0" fontId="0" fillId="0" borderId="23" xfId="0" applyBorder="1" applyAlignment="1">
      <alignment vertical="center" wrapText="1"/>
    </xf>
    <xf numFmtId="0" fontId="16" fillId="0" borderId="11" xfId="0" applyFont="1" applyBorder="1" applyAlignment="1">
      <alignment wrapText="1"/>
    </xf>
    <xf numFmtId="14" fontId="0" fillId="0" borderId="2" xfId="0" applyNumberFormat="1" applyFill="1" applyBorder="1"/>
    <xf numFmtId="14" fontId="0" fillId="0" borderId="2" xfId="0" applyNumberFormat="1" applyBorder="1"/>
    <xf numFmtId="0" fontId="0" fillId="0" borderId="2" xfId="0" applyBorder="1"/>
    <xf numFmtId="0" fontId="0" fillId="0" borderId="7" xfId="0" applyBorder="1"/>
    <xf numFmtId="0" fontId="0" fillId="0" borderId="0" xfId="0" applyBorder="1" applyAlignment="1">
      <alignment wrapText="1"/>
    </xf>
    <xf numFmtId="0" fontId="7" fillId="0" borderId="0" xfId="0" applyFont="1" applyFill="1" applyBorder="1"/>
    <xf numFmtId="14" fontId="7" fillId="0" borderId="0" xfId="0" applyNumberFormat="1" applyFont="1" applyBorder="1"/>
    <xf numFmtId="0" fontId="0" fillId="0" borderId="0" xfId="0" applyFill="1" applyBorder="1" applyAlignment="1">
      <alignment wrapText="1"/>
    </xf>
    <xf numFmtId="164" fontId="0" fillId="0" borderId="0" xfId="0" applyNumberFormat="1" applyFill="1" applyBorder="1"/>
    <xf numFmtId="164" fontId="0" fillId="0" borderId="0" xfId="0" applyNumberFormat="1" applyBorder="1"/>
    <xf numFmtId="0" fontId="0" fillId="0" borderId="24" xfId="0" applyFill="1" applyBorder="1"/>
    <xf numFmtId="14" fontId="0" fillId="0" borderId="24" xfId="0" applyNumberFormat="1" applyFill="1" applyBorder="1"/>
    <xf numFmtId="14" fontId="0" fillId="0" borderId="24" xfId="0" applyNumberFormat="1" applyBorder="1"/>
    <xf numFmtId="0" fontId="0" fillId="0" borderId="24" xfId="0" applyBorder="1"/>
    <xf numFmtId="0" fontId="0" fillId="0" borderId="24" xfId="0" applyBorder="1" applyAlignment="1">
      <alignment wrapText="1"/>
    </xf>
    <xf numFmtId="0" fontId="6" fillId="0" borderId="5" xfId="0" applyFont="1" applyBorder="1" applyAlignment="1">
      <alignment horizontal="center"/>
    </xf>
    <xf numFmtId="0" fontId="6" fillId="0" borderId="10" xfId="0" applyFont="1" applyBorder="1" applyAlignment="1">
      <alignment horizontal="center"/>
    </xf>
    <xf numFmtId="0" fontId="6" fillId="0" borderId="11" xfId="0" applyFont="1" applyBorder="1" applyAlignment="1">
      <alignment horizontal="center"/>
    </xf>
    <xf numFmtId="0" fontId="5" fillId="0" borderId="5" xfId="0" applyFont="1" applyBorder="1" applyAlignment="1">
      <alignment horizontal="center"/>
    </xf>
    <xf numFmtId="0" fontId="5" fillId="0" borderId="10" xfId="0" applyFont="1" applyBorder="1" applyAlignment="1">
      <alignment horizontal="center"/>
    </xf>
    <xf numFmtId="0" fontId="5" fillId="0" borderId="11" xfId="0" applyFont="1" applyBorder="1" applyAlignment="1">
      <alignment horizontal="center"/>
    </xf>
  </cellXfs>
  <cellStyles count="1">
    <cellStyle name="Normale"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7"/>
  <sheetViews>
    <sheetView topLeftCell="A29" zoomScaleNormal="100" workbookViewId="0">
      <selection activeCell="F11" sqref="F11"/>
    </sheetView>
  </sheetViews>
  <sheetFormatPr defaultColWidth="8.88671875" defaultRowHeight="12" x14ac:dyDescent="0.3"/>
  <cols>
    <col min="1" max="1" width="5.77734375" style="2" customWidth="1"/>
    <col min="2" max="2" width="18.88671875" style="3" customWidth="1"/>
    <col min="3" max="4" width="24.44140625" style="2" customWidth="1"/>
    <col min="5" max="5" width="20.21875" style="2" customWidth="1"/>
    <col min="6" max="6" width="38.44140625" style="1" customWidth="1"/>
    <col min="7" max="7" width="57.77734375" style="1" customWidth="1"/>
    <col min="8" max="16384" width="8.88671875" style="1"/>
  </cols>
  <sheetData>
    <row r="1" spans="1:7" ht="42" customHeight="1" x14ac:dyDescent="0.3">
      <c r="A1" s="125" t="s">
        <v>78</v>
      </c>
      <c r="B1" s="125"/>
      <c r="C1" s="125"/>
      <c r="D1" s="125"/>
      <c r="E1" s="125"/>
      <c r="F1" s="125"/>
      <c r="G1" s="125"/>
    </row>
    <row r="2" spans="1:7" ht="42" customHeight="1" x14ac:dyDescent="0.3">
      <c r="A2" s="42"/>
      <c r="B2" s="131" t="s">
        <v>266</v>
      </c>
      <c r="C2" s="132"/>
      <c r="D2" s="132"/>
      <c r="E2" s="132"/>
      <c r="F2" s="132"/>
      <c r="G2" s="133"/>
    </row>
    <row r="3" spans="1:7" ht="22.95" customHeight="1" x14ac:dyDescent="0.3">
      <c r="A3" s="129" t="s">
        <v>34</v>
      </c>
      <c r="B3" s="128" t="s">
        <v>13</v>
      </c>
      <c r="C3" s="127" t="s">
        <v>81</v>
      </c>
      <c r="D3" s="127" t="s">
        <v>267</v>
      </c>
      <c r="E3" s="127" t="s">
        <v>268</v>
      </c>
      <c r="F3" s="127" t="s">
        <v>35</v>
      </c>
      <c r="G3" s="127" t="s">
        <v>56</v>
      </c>
    </row>
    <row r="4" spans="1:7" ht="35.4" customHeight="1" x14ac:dyDescent="0.3">
      <c r="A4" s="130"/>
      <c r="B4" s="128"/>
      <c r="C4" s="127"/>
      <c r="D4" s="127"/>
      <c r="E4" s="127"/>
      <c r="F4" s="127"/>
      <c r="G4" s="127"/>
    </row>
    <row r="5" spans="1:7" ht="59.4" customHeight="1" x14ac:dyDescent="0.3">
      <c r="A5" s="31">
        <v>3</v>
      </c>
      <c r="B5" s="38" t="s">
        <v>0</v>
      </c>
      <c r="C5" s="34">
        <v>0</v>
      </c>
      <c r="D5" s="74"/>
      <c r="E5" s="34"/>
      <c r="F5" s="35" t="s">
        <v>159</v>
      </c>
      <c r="G5" s="40"/>
    </row>
    <row r="6" spans="1:7" ht="63" customHeight="1" x14ac:dyDescent="0.3">
      <c r="A6" s="31">
        <v>4</v>
      </c>
      <c r="B6" s="38" t="s">
        <v>25</v>
      </c>
      <c r="C6" s="34"/>
      <c r="D6" s="74"/>
      <c r="E6" s="34"/>
      <c r="F6" s="35"/>
      <c r="G6" s="35" t="s">
        <v>58</v>
      </c>
    </row>
    <row r="7" spans="1:7" ht="55.2" customHeight="1" x14ac:dyDescent="0.3">
      <c r="A7" s="8">
        <v>5</v>
      </c>
      <c r="B7" s="38" t="s">
        <v>27</v>
      </c>
      <c r="C7" s="34">
        <v>0</v>
      </c>
      <c r="D7" s="74"/>
      <c r="E7" s="34"/>
      <c r="F7" s="35" t="s">
        <v>79</v>
      </c>
      <c r="G7" s="35" t="s">
        <v>57</v>
      </c>
    </row>
    <row r="8" spans="1:7" ht="55.2" customHeight="1" x14ac:dyDescent="0.3">
      <c r="A8" s="31">
        <v>6</v>
      </c>
      <c r="B8" s="38" t="s">
        <v>26</v>
      </c>
      <c r="C8" s="34">
        <v>0</v>
      </c>
      <c r="D8" s="82"/>
      <c r="F8" s="35" t="s">
        <v>159</v>
      </c>
      <c r="G8" s="43" t="s">
        <v>80</v>
      </c>
    </row>
    <row r="9" spans="1:7" ht="58.95" customHeight="1" x14ac:dyDescent="0.3">
      <c r="A9" s="31">
        <v>7</v>
      </c>
      <c r="B9" s="38" t="s">
        <v>24</v>
      </c>
      <c r="C9" s="34">
        <v>0</v>
      </c>
      <c r="D9" s="74"/>
      <c r="E9" s="34"/>
      <c r="F9" s="35" t="s">
        <v>159</v>
      </c>
      <c r="G9" s="35" t="s">
        <v>158</v>
      </c>
    </row>
    <row r="10" spans="1:7" ht="52.2" customHeight="1" x14ac:dyDescent="0.3">
      <c r="A10" s="8">
        <v>9</v>
      </c>
      <c r="B10" s="38" t="s">
        <v>6</v>
      </c>
      <c r="C10" s="34">
        <v>0</v>
      </c>
      <c r="D10" s="74"/>
      <c r="E10" s="34">
        <v>0</v>
      </c>
      <c r="F10" s="35"/>
      <c r="G10" s="35" t="s">
        <v>273</v>
      </c>
    </row>
    <row r="11" spans="1:7" ht="106.2" customHeight="1" x14ac:dyDescent="0.3">
      <c r="A11" s="8">
        <v>10</v>
      </c>
      <c r="B11" s="38" t="s">
        <v>29</v>
      </c>
      <c r="C11" s="81" t="s">
        <v>274</v>
      </c>
      <c r="D11" s="74">
        <v>1</v>
      </c>
      <c r="E11" s="44" t="s">
        <v>160</v>
      </c>
      <c r="F11" s="43" t="s">
        <v>43</v>
      </c>
      <c r="G11" s="36" t="s">
        <v>140</v>
      </c>
    </row>
    <row r="12" spans="1:7" ht="115.8" customHeight="1" x14ac:dyDescent="0.3">
      <c r="A12" s="8">
        <v>11</v>
      </c>
      <c r="B12" s="38" t="s">
        <v>28</v>
      </c>
      <c r="C12" s="81" t="s">
        <v>275</v>
      </c>
      <c r="D12" s="74">
        <v>1</v>
      </c>
      <c r="E12" s="60" t="s">
        <v>161</v>
      </c>
      <c r="G12" s="37" t="s">
        <v>276</v>
      </c>
    </row>
    <row r="13" spans="1:7" ht="83.4" customHeight="1" x14ac:dyDescent="0.3">
      <c r="A13" s="31">
        <v>12</v>
      </c>
      <c r="B13" s="38" t="s">
        <v>2</v>
      </c>
      <c r="C13" s="34">
        <v>7061</v>
      </c>
      <c r="D13" s="74"/>
      <c r="E13" s="34"/>
      <c r="F13" s="35" t="s">
        <v>40</v>
      </c>
      <c r="G13" s="35" t="s">
        <v>74</v>
      </c>
    </row>
    <row r="14" spans="1:7" ht="92.4" customHeight="1" x14ac:dyDescent="0.3">
      <c r="A14" s="8">
        <v>13</v>
      </c>
      <c r="B14" s="38" t="s">
        <v>14</v>
      </c>
      <c r="C14" s="34" t="s">
        <v>277</v>
      </c>
      <c r="D14" s="74">
        <v>1</v>
      </c>
      <c r="E14" s="34" t="s">
        <v>162</v>
      </c>
      <c r="F14" s="1" t="s">
        <v>43</v>
      </c>
      <c r="G14" s="35" t="s">
        <v>278</v>
      </c>
    </row>
    <row r="15" spans="1:7" ht="124.95" customHeight="1" x14ac:dyDescent="0.3">
      <c r="A15" s="31">
        <v>14</v>
      </c>
      <c r="B15" s="38" t="s">
        <v>4</v>
      </c>
      <c r="C15" s="34"/>
      <c r="D15" s="74"/>
      <c r="E15" s="34"/>
      <c r="F15" s="35" t="s">
        <v>43</v>
      </c>
      <c r="G15" s="35" t="s">
        <v>59</v>
      </c>
    </row>
    <row r="16" spans="1:7" ht="82.95" customHeight="1" x14ac:dyDescent="0.3">
      <c r="A16" s="32">
        <v>15</v>
      </c>
      <c r="B16" s="61" t="s">
        <v>10</v>
      </c>
      <c r="C16" s="34">
        <v>111</v>
      </c>
      <c r="D16" s="74">
        <v>11</v>
      </c>
      <c r="E16" s="34" t="s">
        <v>271</v>
      </c>
      <c r="F16" s="35" t="s">
        <v>43</v>
      </c>
      <c r="G16" s="35" t="s">
        <v>60</v>
      </c>
    </row>
    <row r="17" spans="1:8" ht="53.4" customHeight="1" x14ac:dyDescent="0.3">
      <c r="A17" s="32">
        <v>16</v>
      </c>
      <c r="B17" s="61" t="s">
        <v>11</v>
      </c>
      <c r="C17" s="34">
        <v>111</v>
      </c>
      <c r="D17" s="74">
        <v>11</v>
      </c>
      <c r="E17" s="74" t="s">
        <v>271</v>
      </c>
      <c r="F17" s="35" t="s">
        <v>43</v>
      </c>
      <c r="G17" s="35"/>
      <c r="H17" s="41"/>
    </row>
    <row r="18" spans="1:8" ht="58.2" customHeight="1" x14ac:dyDescent="0.3">
      <c r="A18" s="32">
        <v>17</v>
      </c>
      <c r="B18" s="61" t="s">
        <v>30</v>
      </c>
      <c r="C18" s="34">
        <v>7</v>
      </c>
      <c r="D18" s="74">
        <v>1</v>
      </c>
      <c r="E18" s="34" t="s">
        <v>269</v>
      </c>
      <c r="F18" s="35" t="s">
        <v>43</v>
      </c>
      <c r="G18" s="35" t="s">
        <v>173</v>
      </c>
    </row>
    <row r="19" spans="1:8" ht="53.4" customHeight="1" x14ac:dyDescent="0.3">
      <c r="A19" s="31">
        <v>18</v>
      </c>
      <c r="B19" s="38" t="s">
        <v>31</v>
      </c>
      <c r="C19" s="34"/>
      <c r="D19" s="74"/>
      <c r="E19" s="34"/>
      <c r="F19" s="35" t="s">
        <v>43</v>
      </c>
      <c r="G19" s="126" t="s">
        <v>61</v>
      </c>
    </row>
    <row r="20" spans="1:8" ht="60" customHeight="1" x14ac:dyDescent="0.3">
      <c r="A20" s="31">
        <v>19</v>
      </c>
      <c r="B20" s="38" t="s">
        <v>32</v>
      </c>
      <c r="C20" s="34"/>
      <c r="D20" s="74"/>
      <c r="E20" s="34"/>
      <c r="F20" s="35" t="s">
        <v>43</v>
      </c>
      <c r="G20" s="126"/>
    </row>
    <row r="21" spans="1:8" ht="101.4" customHeight="1" x14ac:dyDescent="0.3">
      <c r="A21" s="32">
        <v>20</v>
      </c>
      <c r="B21" s="61" t="s">
        <v>5</v>
      </c>
      <c r="C21" s="34" t="s">
        <v>387</v>
      </c>
      <c r="D21" s="74" t="s">
        <v>388</v>
      </c>
      <c r="E21" s="43" t="s">
        <v>389</v>
      </c>
      <c r="F21" s="35" t="s">
        <v>279</v>
      </c>
      <c r="G21" s="35" t="s">
        <v>390</v>
      </c>
    </row>
    <row r="22" spans="1:8" ht="67.2" customHeight="1" x14ac:dyDescent="0.3">
      <c r="A22" s="31">
        <v>31</v>
      </c>
      <c r="B22" s="39" t="s">
        <v>8</v>
      </c>
      <c r="C22" s="34" t="s">
        <v>264</v>
      </c>
      <c r="D22" s="74">
        <v>1</v>
      </c>
      <c r="E22" s="84" t="s">
        <v>272</v>
      </c>
      <c r="F22" s="35" t="s">
        <v>43</v>
      </c>
      <c r="G22" s="35" t="s">
        <v>265</v>
      </c>
    </row>
    <row r="23" spans="1:8" ht="50.4" customHeight="1" x14ac:dyDescent="0.3">
      <c r="A23" s="31">
        <v>32</v>
      </c>
      <c r="B23" s="39" t="s">
        <v>9</v>
      </c>
      <c r="C23" s="45" t="s">
        <v>82</v>
      </c>
      <c r="D23" s="74">
        <v>1</v>
      </c>
      <c r="E23" s="34"/>
      <c r="F23" s="35" t="s">
        <v>43</v>
      </c>
      <c r="G23" s="35" t="s">
        <v>263</v>
      </c>
    </row>
    <row r="24" spans="1:8" ht="69.599999999999994" customHeight="1" x14ac:dyDescent="0.3">
      <c r="A24" s="8">
        <v>33</v>
      </c>
      <c r="B24" s="39" t="s">
        <v>12</v>
      </c>
      <c r="C24" s="34" t="s">
        <v>280</v>
      </c>
      <c r="D24" s="74">
        <v>6</v>
      </c>
      <c r="E24" s="34" t="s">
        <v>282</v>
      </c>
      <c r="F24" s="35" t="s">
        <v>43</v>
      </c>
      <c r="G24" s="35" t="s">
        <v>68</v>
      </c>
    </row>
    <row r="25" spans="1:8" ht="60" customHeight="1" x14ac:dyDescent="0.3">
      <c r="A25" s="31">
        <v>44</v>
      </c>
      <c r="B25" s="38" t="s">
        <v>1</v>
      </c>
      <c r="C25" s="34" t="s">
        <v>392</v>
      </c>
      <c r="D25" s="74" t="s">
        <v>391</v>
      </c>
      <c r="E25" s="34"/>
      <c r="F25" s="35" t="s">
        <v>43</v>
      </c>
      <c r="G25" s="35" t="s">
        <v>54</v>
      </c>
    </row>
    <row r="26" spans="1:8" ht="74.400000000000006" customHeight="1" x14ac:dyDescent="0.3">
      <c r="A26" s="31">
        <v>46</v>
      </c>
      <c r="B26" s="38" t="s">
        <v>19</v>
      </c>
      <c r="C26" s="34"/>
      <c r="D26" s="74"/>
      <c r="E26" s="34"/>
      <c r="F26" s="35" t="s">
        <v>43</v>
      </c>
      <c r="G26" s="35" t="s">
        <v>69</v>
      </c>
    </row>
    <row r="27" spans="1:8" ht="56.4" customHeight="1" x14ac:dyDescent="0.3">
      <c r="A27" s="31">
        <v>47</v>
      </c>
      <c r="B27" s="38" t="s">
        <v>20</v>
      </c>
      <c r="C27" s="34"/>
      <c r="D27" s="74"/>
      <c r="E27" s="34"/>
      <c r="F27" s="35" t="s">
        <v>43</v>
      </c>
      <c r="G27" s="35" t="s">
        <v>55</v>
      </c>
    </row>
    <row r="28" spans="1:8" ht="65.400000000000006" customHeight="1" x14ac:dyDescent="0.3">
      <c r="A28" s="32">
        <v>50</v>
      </c>
      <c r="B28" s="61" t="s">
        <v>33</v>
      </c>
      <c r="C28" s="34">
        <v>8</v>
      </c>
      <c r="D28" s="74">
        <v>1</v>
      </c>
      <c r="E28" s="34" t="s">
        <v>197</v>
      </c>
      <c r="F28" s="35" t="s">
        <v>43</v>
      </c>
      <c r="G28" s="35" t="s">
        <v>132</v>
      </c>
    </row>
    <row r="29" spans="1:8" ht="84.6" customHeight="1" x14ac:dyDescent="0.3">
      <c r="A29" s="32">
        <v>51</v>
      </c>
      <c r="B29" s="61" t="s">
        <v>17</v>
      </c>
      <c r="C29" s="81" t="s">
        <v>202</v>
      </c>
      <c r="D29" s="74">
        <v>1</v>
      </c>
      <c r="E29" s="34" t="s">
        <v>202</v>
      </c>
      <c r="F29" s="35" t="s">
        <v>43</v>
      </c>
      <c r="G29" s="35"/>
    </row>
    <row r="30" spans="1:8" ht="58.8" customHeight="1" x14ac:dyDescent="0.3">
      <c r="A30" s="32">
        <v>55</v>
      </c>
      <c r="B30" s="61" t="s">
        <v>16</v>
      </c>
      <c r="C30" s="34">
        <v>8</v>
      </c>
      <c r="D30" s="74">
        <v>1</v>
      </c>
      <c r="E30" s="34" t="s">
        <v>201</v>
      </c>
      <c r="F30" s="35" t="s">
        <v>43</v>
      </c>
      <c r="G30" s="35"/>
    </row>
    <row r="31" spans="1:8" ht="79.8" customHeight="1" x14ac:dyDescent="0.3">
      <c r="A31" s="32">
        <v>56</v>
      </c>
      <c r="B31" s="61" t="s">
        <v>15</v>
      </c>
      <c r="C31" s="34">
        <v>17</v>
      </c>
      <c r="D31" s="74">
        <v>1</v>
      </c>
      <c r="E31" s="34" t="s">
        <v>205</v>
      </c>
      <c r="F31" s="35" t="s">
        <v>43</v>
      </c>
      <c r="G31" s="35"/>
    </row>
    <row r="32" spans="1:8" ht="46.2" customHeight="1" x14ac:dyDescent="0.25">
      <c r="A32" s="8">
        <v>63</v>
      </c>
      <c r="B32" s="38" t="s">
        <v>21</v>
      </c>
      <c r="C32" s="77" t="s">
        <v>211</v>
      </c>
      <c r="D32" s="83">
        <v>1</v>
      </c>
      <c r="E32" s="34" t="s">
        <v>207</v>
      </c>
      <c r="F32" s="35" t="s">
        <v>43</v>
      </c>
      <c r="G32" s="35"/>
    </row>
    <row r="33" spans="1:7" ht="28.8" x14ac:dyDescent="0.3">
      <c r="A33" s="31">
        <v>64</v>
      </c>
      <c r="B33" s="38" t="s">
        <v>23</v>
      </c>
      <c r="C33" s="34">
        <v>0</v>
      </c>
      <c r="D33" s="74"/>
      <c r="E33" s="34">
        <v>0</v>
      </c>
      <c r="F33" s="35" t="s">
        <v>134</v>
      </c>
      <c r="G33" s="35"/>
    </row>
    <row r="34" spans="1:7" ht="52.8" x14ac:dyDescent="0.3">
      <c r="A34" s="8">
        <v>65</v>
      </c>
      <c r="B34" s="38" t="s">
        <v>22</v>
      </c>
      <c r="C34" s="81" t="s">
        <v>208</v>
      </c>
      <c r="D34" s="2">
        <v>1</v>
      </c>
      <c r="E34" s="34" t="s">
        <v>208</v>
      </c>
      <c r="F34" s="35" t="s">
        <v>43</v>
      </c>
      <c r="G34" s="35" t="s">
        <v>135</v>
      </c>
    </row>
    <row r="35" spans="1:7" ht="129" customHeight="1" x14ac:dyDescent="0.3">
      <c r="A35" s="8">
        <v>75</v>
      </c>
      <c r="B35" s="38" t="s">
        <v>7</v>
      </c>
      <c r="C35" s="43" t="s">
        <v>210</v>
      </c>
      <c r="D35" s="74">
        <v>1</v>
      </c>
      <c r="E35" s="34" t="s">
        <v>209</v>
      </c>
      <c r="F35" s="37" t="s">
        <v>43</v>
      </c>
      <c r="G35" s="35" t="s">
        <v>73</v>
      </c>
    </row>
    <row r="36" spans="1:7" ht="129" customHeight="1" x14ac:dyDescent="0.3">
      <c r="A36" s="31">
        <v>79</v>
      </c>
      <c r="B36" s="38" t="s">
        <v>18</v>
      </c>
      <c r="C36" s="34" t="s">
        <v>212</v>
      </c>
      <c r="D36" s="74">
        <v>1</v>
      </c>
      <c r="E36" s="64" t="s">
        <v>213</v>
      </c>
      <c r="F36" s="37" t="s">
        <v>43</v>
      </c>
      <c r="G36" s="35" t="s">
        <v>214</v>
      </c>
    </row>
    <row r="37" spans="1:7" ht="92.4" customHeight="1" x14ac:dyDescent="0.3">
      <c r="A37" s="32">
        <v>102</v>
      </c>
      <c r="B37" s="61" t="s">
        <v>3</v>
      </c>
      <c r="C37" s="34" t="s">
        <v>260</v>
      </c>
      <c r="D37" s="74">
        <v>1</v>
      </c>
      <c r="E37" s="34" t="s">
        <v>261</v>
      </c>
      <c r="F37" s="35" t="s">
        <v>43</v>
      </c>
      <c r="G37" s="35" t="s">
        <v>262</v>
      </c>
    </row>
  </sheetData>
  <mergeCells count="10">
    <mergeCell ref="A1:G1"/>
    <mergeCell ref="G19:G20"/>
    <mergeCell ref="G3:G4"/>
    <mergeCell ref="F3:F4"/>
    <mergeCell ref="B3:B4"/>
    <mergeCell ref="C3:C4"/>
    <mergeCell ref="D3:D4"/>
    <mergeCell ref="A3:A4"/>
    <mergeCell ref="B2:G2"/>
    <mergeCell ref="E3:E4"/>
  </mergeCells>
  <printOptions horizontalCentered="1"/>
  <pageMargins left="0.31496062992125984" right="0.31496062992125984" top="0.74803149606299213" bottom="0.74803149606299213" header="0.31496062992125984" footer="0.31496062992125984"/>
  <pageSetup paperSize="9" scale="74" fitToHeight="1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8"/>
  <sheetViews>
    <sheetView workbookViewId="0">
      <selection activeCell="F10" sqref="F10:F19"/>
    </sheetView>
  </sheetViews>
  <sheetFormatPr defaultRowHeight="14.4" x14ac:dyDescent="0.3"/>
  <cols>
    <col min="1" max="1" width="17" customWidth="1"/>
    <col min="2" max="2" width="13.5546875" customWidth="1"/>
    <col min="3" max="3" width="16.6640625" customWidth="1"/>
    <col min="4" max="4" width="13.21875" customWidth="1"/>
    <col min="5" max="5" width="18" customWidth="1"/>
    <col min="6" max="6" width="30.88671875" customWidth="1"/>
    <col min="7" max="7" width="19" customWidth="1"/>
  </cols>
  <sheetData>
    <row r="1" spans="1:7" ht="28.8" customHeight="1" x14ac:dyDescent="0.3">
      <c r="A1" s="134" t="s">
        <v>75</v>
      </c>
      <c r="B1" s="134"/>
      <c r="C1" s="134"/>
      <c r="D1" s="134"/>
      <c r="E1" s="134"/>
      <c r="F1" s="134"/>
      <c r="G1" s="134"/>
    </row>
    <row r="2" spans="1:7" ht="27.6" customHeight="1" x14ac:dyDescent="0.3">
      <c r="A2" s="141" t="s">
        <v>166</v>
      </c>
      <c r="B2" s="141"/>
      <c r="C2" s="141"/>
      <c r="D2" s="141"/>
      <c r="E2" s="141"/>
      <c r="F2" s="141"/>
      <c r="G2" s="141"/>
    </row>
    <row r="3" spans="1:7" ht="43.2" x14ac:dyDescent="0.3">
      <c r="A3" s="15" t="s">
        <v>65</v>
      </c>
      <c r="B3" s="16" t="s">
        <v>36</v>
      </c>
      <c r="C3" s="15" t="s">
        <v>37</v>
      </c>
      <c r="D3" s="15" t="s">
        <v>41</v>
      </c>
      <c r="E3" s="15" t="s">
        <v>44</v>
      </c>
      <c r="F3" s="15" t="s">
        <v>45</v>
      </c>
      <c r="G3" s="15" t="s">
        <v>51</v>
      </c>
    </row>
    <row r="4" spans="1:7" ht="100.8" x14ac:dyDescent="0.3">
      <c r="A4" s="12" t="s">
        <v>144</v>
      </c>
      <c r="B4" s="13">
        <v>44314</v>
      </c>
      <c r="C4" s="13">
        <v>44316</v>
      </c>
      <c r="D4" s="50" t="s">
        <v>50</v>
      </c>
      <c r="E4" s="51" t="s">
        <v>165</v>
      </c>
      <c r="F4" s="50" t="s">
        <v>163</v>
      </c>
      <c r="G4" s="50" t="s">
        <v>50</v>
      </c>
    </row>
    <row r="5" spans="1:7" x14ac:dyDescent="0.3">
      <c r="A5" s="12"/>
      <c r="B5" s="14"/>
      <c r="C5" s="13"/>
      <c r="D5" s="50"/>
      <c r="E5" s="50"/>
      <c r="F5" s="50"/>
      <c r="G5" s="50"/>
    </row>
    <row r="6" spans="1:7" x14ac:dyDescent="0.3">
      <c r="A6" s="12"/>
      <c r="B6" s="13"/>
      <c r="C6" s="13"/>
      <c r="D6" s="50"/>
      <c r="E6" s="50"/>
      <c r="F6" s="50"/>
      <c r="G6" s="50"/>
    </row>
    <row r="7" spans="1:7" x14ac:dyDescent="0.3">
      <c r="A7" s="5"/>
      <c r="B7" s="5"/>
      <c r="C7" s="5"/>
      <c r="D7" s="5"/>
      <c r="E7" s="5"/>
      <c r="F7" s="5"/>
      <c r="G7" s="5"/>
    </row>
    <row r="8" spans="1:7" x14ac:dyDescent="0.3">
      <c r="A8" s="5"/>
      <c r="B8" s="5"/>
      <c r="C8" s="5"/>
      <c r="D8" s="5"/>
      <c r="E8" s="5"/>
      <c r="F8" s="5"/>
      <c r="G8" s="5"/>
    </row>
    <row r="9" spans="1:7" ht="43.2" x14ac:dyDescent="0.3">
      <c r="A9" s="15" t="s">
        <v>66</v>
      </c>
      <c r="B9" s="16" t="s">
        <v>36</v>
      </c>
      <c r="C9" s="15" t="s">
        <v>37</v>
      </c>
      <c r="D9" s="15" t="s">
        <v>41</v>
      </c>
      <c r="E9" s="15" t="s">
        <v>154</v>
      </c>
      <c r="F9" s="15" t="s">
        <v>155</v>
      </c>
      <c r="G9" s="15" t="s">
        <v>51</v>
      </c>
    </row>
    <row r="10" spans="1:7" x14ac:dyDescent="0.3">
      <c r="A10" s="12" t="s">
        <v>145</v>
      </c>
      <c r="B10" s="13">
        <v>44223</v>
      </c>
      <c r="C10" s="13">
        <v>44225</v>
      </c>
      <c r="D10" s="135" t="s">
        <v>64</v>
      </c>
      <c r="E10" s="138" t="s">
        <v>164</v>
      </c>
      <c r="F10" s="138" t="s">
        <v>293</v>
      </c>
      <c r="G10" s="135" t="s">
        <v>64</v>
      </c>
    </row>
    <row r="11" spans="1:7" x14ac:dyDescent="0.3">
      <c r="A11" s="12" t="s">
        <v>146</v>
      </c>
      <c r="B11" s="13">
        <v>44244</v>
      </c>
      <c r="C11" s="13">
        <v>44245</v>
      </c>
      <c r="D11" s="136"/>
      <c r="E11" s="139"/>
      <c r="F11" s="139"/>
      <c r="G11" s="136"/>
    </row>
    <row r="12" spans="1:7" x14ac:dyDescent="0.3">
      <c r="A12" s="12" t="s">
        <v>147</v>
      </c>
      <c r="B12" s="13">
        <v>44251</v>
      </c>
      <c r="C12" s="13">
        <v>43894</v>
      </c>
      <c r="D12" s="136"/>
      <c r="E12" s="139"/>
      <c r="F12" s="139"/>
      <c r="G12" s="136"/>
    </row>
    <row r="13" spans="1:7" x14ac:dyDescent="0.3">
      <c r="A13" s="12" t="s">
        <v>148</v>
      </c>
      <c r="B13" s="13">
        <v>44272</v>
      </c>
      <c r="C13" s="13">
        <v>44277</v>
      </c>
      <c r="D13" s="136"/>
      <c r="E13" s="139"/>
      <c r="F13" s="139"/>
      <c r="G13" s="136"/>
    </row>
    <row r="14" spans="1:7" x14ac:dyDescent="0.3">
      <c r="A14" s="12" t="s">
        <v>149</v>
      </c>
      <c r="B14" s="13">
        <v>44279</v>
      </c>
      <c r="C14" s="13">
        <v>44284</v>
      </c>
      <c r="D14" s="136"/>
      <c r="E14" s="139"/>
      <c r="F14" s="139"/>
      <c r="G14" s="136"/>
    </row>
    <row r="15" spans="1:7" x14ac:dyDescent="0.3">
      <c r="A15" s="12" t="s">
        <v>150</v>
      </c>
      <c r="B15" s="13">
        <v>44307</v>
      </c>
      <c r="C15" s="13">
        <v>44308</v>
      </c>
      <c r="D15" s="136"/>
      <c r="E15" s="139"/>
      <c r="F15" s="139"/>
      <c r="G15" s="136"/>
    </row>
    <row r="16" spans="1:7" x14ac:dyDescent="0.3">
      <c r="A16" s="12" t="s">
        <v>151</v>
      </c>
      <c r="B16" s="13">
        <v>44328</v>
      </c>
      <c r="C16" s="13">
        <v>44330</v>
      </c>
      <c r="D16" s="136"/>
      <c r="E16" s="139"/>
      <c r="F16" s="139"/>
      <c r="G16" s="136"/>
    </row>
    <row r="17" spans="1:7" x14ac:dyDescent="0.3">
      <c r="A17" s="12" t="s">
        <v>152</v>
      </c>
      <c r="B17" s="13">
        <v>44343</v>
      </c>
      <c r="C17" s="13">
        <v>44347</v>
      </c>
      <c r="D17" s="136"/>
      <c r="E17" s="139"/>
      <c r="F17" s="139"/>
      <c r="G17" s="136"/>
    </row>
    <row r="18" spans="1:7" x14ac:dyDescent="0.3">
      <c r="A18" s="12" t="s">
        <v>153</v>
      </c>
      <c r="B18" s="13">
        <v>44364</v>
      </c>
      <c r="C18" s="13">
        <v>44368</v>
      </c>
      <c r="D18" s="136"/>
      <c r="E18" s="139"/>
      <c r="F18" s="139"/>
      <c r="G18" s="136"/>
    </row>
    <row r="19" spans="1:7" x14ac:dyDescent="0.3">
      <c r="A19" s="12" t="s">
        <v>156</v>
      </c>
      <c r="B19" s="13">
        <v>44375</v>
      </c>
      <c r="C19" s="13">
        <v>44382</v>
      </c>
      <c r="D19" s="137"/>
      <c r="E19" s="140"/>
      <c r="F19" s="140"/>
      <c r="G19" s="137"/>
    </row>
    <row r="20" spans="1:7" x14ac:dyDescent="0.3">
      <c r="A20" s="12"/>
      <c r="B20" s="13"/>
      <c r="C20" s="13"/>
      <c r="D20" s="50"/>
      <c r="E20" s="50"/>
      <c r="F20" s="50"/>
      <c r="G20" s="50"/>
    </row>
    <row r="21" spans="1:7" x14ac:dyDescent="0.3">
      <c r="A21" s="12"/>
      <c r="B21" s="13"/>
      <c r="C21" s="13"/>
      <c r="D21" s="50"/>
      <c r="E21" s="50"/>
      <c r="F21" s="50"/>
      <c r="G21" s="50"/>
    </row>
    <row r="22" spans="1:7" x14ac:dyDescent="0.3">
      <c r="A22" s="12"/>
      <c r="B22" s="13"/>
      <c r="C22" s="13"/>
      <c r="D22" s="50"/>
      <c r="E22" s="50"/>
      <c r="F22" s="50"/>
      <c r="G22" s="50"/>
    </row>
    <row r="23" spans="1:7" x14ac:dyDescent="0.3">
      <c r="A23" s="12"/>
      <c r="B23" s="13"/>
      <c r="C23" s="13"/>
      <c r="D23" s="50"/>
      <c r="E23" s="50"/>
      <c r="F23" s="50"/>
      <c r="G23" s="50"/>
    </row>
    <row r="24" spans="1:7" x14ac:dyDescent="0.3">
      <c r="A24" s="12"/>
      <c r="B24" s="13"/>
      <c r="C24" s="13"/>
      <c r="D24" s="50"/>
      <c r="E24" s="50"/>
      <c r="F24" s="50"/>
      <c r="G24" s="50"/>
    </row>
    <row r="25" spans="1:7" x14ac:dyDescent="0.3">
      <c r="A25" s="12"/>
      <c r="B25" s="13"/>
      <c r="C25" s="13"/>
      <c r="D25" s="50"/>
      <c r="E25" s="50"/>
      <c r="F25" s="50"/>
      <c r="G25" s="50"/>
    </row>
    <row r="26" spans="1:7" x14ac:dyDescent="0.3">
      <c r="A26" s="12"/>
      <c r="B26" s="13"/>
      <c r="C26" s="13"/>
      <c r="D26" s="50"/>
      <c r="E26" s="50"/>
      <c r="F26" s="50"/>
      <c r="G26" s="50"/>
    </row>
    <row r="27" spans="1:7" x14ac:dyDescent="0.3">
      <c r="A27" s="5"/>
      <c r="B27" s="5"/>
      <c r="C27" s="5"/>
      <c r="D27" s="5"/>
      <c r="E27" s="10"/>
      <c r="F27" s="5"/>
      <c r="G27" s="5"/>
    </row>
    <row r="28" spans="1:7" x14ac:dyDescent="0.3">
      <c r="A28" s="5"/>
      <c r="B28" s="5"/>
      <c r="C28" s="5"/>
      <c r="D28" s="5"/>
      <c r="E28" s="5"/>
      <c r="F28" s="5"/>
      <c r="G28" s="5"/>
    </row>
  </sheetData>
  <mergeCells count="6">
    <mergeCell ref="A1:G1"/>
    <mergeCell ref="D10:D19"/>
    <mergeCell ref="G10:G19"/>
    <mergeCell ref="F10:F19"/>
    <mergeCell ref="E10:E19"/>
    <mergeCell ref="A2:G2"/>
  </mergeCells>
  <pageMargins left="0.7" right="0.7" top="0.75" bottom="0.75" header="0.3" footer="0.3"/>
  <pageSetup paperSize="9" scale="8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0"/>
  <sheetViews>
    <sheetView workbookViewId="0">
      <selection activeCell="C16" sqref="C16"/>
    </sheetView>
  </sheetViews>
  <sheetFormatPr defaultRowHeight="14.4" x14ac:dyDescent="0.3"/>
  <cols>
    <col min="1" max="1" width="19.5546875" customWidth="1"/>
    <col min="2" max="2" width="16" customWidth="1"/>
    <col min="3" max="3" width="19.21875" customWidth="1"/>
    <col min="4" max="4" width="32.109375" customWidth="1"/>
    <col min="5" max="5" width="26.77734375" customWidth="1"/>
    <col min="6" max="6" width="22.5546875" customWidth="1"/>
  </cols>
  <sheetData>
    <row r="1" spans="1:6" ht="24.6" customHeight="1" x14ac:dyDescent="0.3">
      <c r="A1" s="142" t="s">
        <v>167</v>
      </c>
      <c r="B1" s="142"/>
      <c r="C1" s="142"/>
      <c r="D1" s="142"/>
      <c r="E1" s="142"/>
    </row>
    <row r="3" spans="1:6" ht="57" customHeight="1" x14ac:dyDescent="0.3">
      <c r="A3" s="63" t="s">
        <v>168</v>
      </c>
      <c r="B3" s="63" t="s">
        <v>270</v>
      </c>
      <c r="C3" s="52" t="s">
        <v>169</v>
      </c>
      <c r="D3" s="63" t="s">
        <v>170</v>
      </c>
      <c r="E3" s="52" t="s">
        <v>171</v>
      </c>
    </row>
    <row r="4" spans="1:6" x14ac:dyDescent="0.3">
      <c r="A4" s="20">
        <v>815</v>
      </c>
      <c r="B4" s="20"/>
      <c r="C4" s="21" t="s">
        <v>393</v>
      </c>
      <c r="D4" s="21"/>
      <c r="E4" s="20"/>
      <c r="F4" s="6"/>
    </row>
    <row r="5" spans="1:6" x14ac:dyDescent="0.3">
      <c r="A5" s="20">
        <v>1449</v>
      </c>
      <c r="B5" s="20"/>
      <c r="C5" s="21" t="s">
        <v>394</v>
      </c>
      <c r="D5" s="21"/>
      <c r="E5" s="20"/>
      <c r="F5" s="6"/>
    </row>
    <row r="6" spans="1:6" x14ac:dyDescent="0.3">
      <c r="A6" s="20">
        <v>1600</v>
      </c>
      <c r="B6" s="20"/>
      <c r="C6" s="21" t="s">
        <v>394</v>
      </c>
      <c r="D6" s="21"/>
      <c r="E6" s="20"/>
      <c r="F6" s="6"/>
    </row>
    <row r="7" spans="1:6" x14ac:dyDescent="0.3">
      <c r="A7" s="20">
        <v>1824</v>
      </c>
      <c r="B7" s="20"/>
      <c r="C7" s="21" t="s">
        <v>395</v>
      </c>
      <c r="D7" s="21"/>
      <c r="E7" s="20"/>
      <c r="F7" s="6"/>
    </row>
    <row r="8" spans="1:6" ht="28.8" x14ac:dyDescent="0.3">
      <c r="A8" s="62">
        <v>5562</v>
      </c>
      <c r="B8" s="21">
        <v>44342</v>
      </c>
      <c r="C8" s="21" t="s">
        <v>396</v>
      </c>
      <c r="D8" s="21" t="s">
        <v>172</v>
      </c>
      <c r="E8" s="33" t="s">
        <v>173</v>
      </c>
      <c r="F8" s="6"/>
    </row>
    <row r="9" spans="1:6" x14ac:dyDescent="0.3">
      <c r="A9" s="20">
        <v>5855</v>
      </c>
      <c r="B9" s="20"/>
      <c r="C9" s="21" t="s">
        <v>397</v>
      </c>
      <c r="D9" s="21"/>
      <c r="E9" s="20"/>
      <c r="F9" s="6"/>
    </row>
    <row r="10" spans="1:6" x14ac:dyDescent="0.3">
      <c r="A10" s="20">
        <v>5870</v>
      </c>
      <c r="B10" s="20"/>
      <c r="C10" s="21" t="s">
        <v>398</v>
      </c>
      <c r="D10" s="21"/>
      <c r="E10" s="20"/>
      <c r="F10" s="6"/>
    </row>
    <row r="11" spans="1:6" x14ac:dyDescent="0.3">
      <c r="A11" s="20"/>
      <c r="B11" s="20"/>
      <c r="C11" s="21"/>
      <c r="D11" s="21"/>
      <c r="E11" s="20"/>
      <c r="F11" s="6"/>
    </row>
    <row r="12" spans="1:6" x14ac:dyDescent="0.3">
      <c r="A12" s="20"/>
      <c r="B12" s="20"/>
      <c r="C12" s="21"/>
      <c r="D12" s="21"/>
      <c r="E12" s="20"/>
      <c r="F12" s="6"/>
    </row>
    <row r="13" spans="1:6" x14ac:dyDescent="0.3">
      <c r="A13" s="20"/>
      <c r="B13" s="20"/>
      <c r="C13" s="21"/>
      <c r="D13" s="21"/>
      <c r="E13" s="20"/>
      <c r="F13" s="6"/>
    </row>
    <row r="14" spans="1:6" x14ac:dyDescent="0.3">
      <c r="A14" s="25"/>
      <c r="B14" s="25"/>
      <c r="C14" s="30"/>
      <c r="D14" s="30"/>
      <c r="E14" s="25"/>
      <c r="F14" s="25"/>
    </row>
    <row r="15" spans="1:6" x14ac:dyDescent="0.3">
      <c r="A15" s="25"/>
      <c r="B15" s="25"/>
      <c r="C15" s="30"/>
      <c r="D15" s="30"/>
      <c r="E15" s="25"/>
      <c r="F15" s="25"/>
    </row>
    <row r="16" spans="1:6" x14ac:dyDescent="0.3">
      <c r="A16" s="25"/>
      <c r="B16" s="25"/>
      <c r="C16" s="30"/>
      <c r="D16" s="30"/>
      <c r="E16" s="25"/>
      <c r="F16" s="25"/>
    </row>
    <row r="17" spans="1:6" x14ac:dyDescent="0.3">
      <c r="A17" s="25"/>
      <c r="B17" s="25"/>
      <c r="C17" s="30"/>
      <c r="D17" s="30"/>
      <c r="E17" s="25"/>
      <c r="F17" s="25"/>
    </row>
    <row r="18" spans="1:6" x14ac:dyDescent="0.3">
      <c r="A18" s="25"/>
      <c r="B18" s="25"/>
      <c r="C18" s="30"/>
      <c r="D18" s="30"/>
      <c r="E18" s="25"/>
      <c r="F18" s="25"/>
    </row>
    <row r="19" spans="1:6" x14ac:dyDescent="0.3">
      <c r="A19" s="25"/>
      <c r="B19" s="25"/>
      <c r="C19" s="30"/>
      <c r="D19" s="30"/>
      <c r="E19" s="25"/>
      <c r="F19" s="25"/>
    </row>
    <row r="20" spans="1:6" x14ac:dyDescent="0.3">
      <c r="A20" s="25"/>
      <c r="B20" s="25"/>
      <c r="C20" s="30"/>
      <c r="D20" s="30"/>
      <c r="E20" s="25"/>
      <c r="F20" s="25"/>
    </row>
    <row r="21" spans="1:6" x14ac:dyDescent="0.3">
      <c r="A21" s="25"/>
      <c r="B21" s="25"/>
      <c r="C21" s="30"/>
      <c r="D21" s="30"/>
      <c r="E21" s="25"/>
      <c r="F21" s="25"/>
    </row>
    <row r="22" spans="1:6" x14ac:dyDescent="0.3">
      <c r="A22" s="25"/>
      <c r="B22" s="25"/>
      <c r="C22" s="30"/>
      <c r="D22" s="30"/>
      <c r="E22" s="25"/>
      <c r="F22" s="25"/>
    </row>
    <row r="23" spans="1:6" x14ac:dyDescent="0.3">
      <c r="A23" s="5"/>
      <c r="B23" s="5"/>
      <c r="C23" s="124"/>
      <c r="D23" s="124"/>
      <c r="E23" s="5"/>
      <c r="F23" s="5"/>
    </row>
    <row r="24" spans="1:6" x14ac:dyDescent="0.3">
      <c r="A24" s="5"/>
      <c r="B24" s="5"/>
      <c r="C24" s="124"/>
      <c r="D24" s="124"/>
      <c r="E24" s="5"/>
      <c r="F24" s="5"/>
    </row>
    <row r="25" spans="1:6" x14ac:dyDescent="0.3">
      <c r="A25" s="5"/>
      <c r="B25" s="5"/>
      <c r="C25" s="124"/>
      <c r="D25" s="124"/>
      <c r="E25" s="5"/>
      <c r="F25" s="5"/>
    </row>
    <row r="26" spans="1:6" x14ac:dyDescent="0.3">
      <c r="A26" s="5"/>
      <c r="B26" s="5"/>
      <c r="C26" s="124"/>
      <c r="D26" s="124"/>
      <c r="E26" s="5"/>
      <c r="F26" s="5"/>
    </row>
    <row r="27" spans="1:6" x14ac:dyDescent="0.3">
      <c r="A27" s="5"/>
      <c r="B27" s="5"/>
      <c r="C27" s="124"/>
      <c r="D27" s="124"/>
      <c r="E27" s="5"/>
      <c r="F27" s="5"/>
    </row>
    <row r="28" spans="1:6" x14ac:dyDescent="0.3">
      <c r="A28" s="5"/>
      <c r="B28" s="5"/>
      <c r="C28" s="124"/>
      <c r="D28" s="124"/>
      <c r="E28" s="5"/>
      <c r="F28" s="5"/>
    </row>
    <row r="29" spans="1:6" x14ac:dyDescent="0.3">
      <c r="A29" s="5"/>
      <c r="B29" s="5"/>
      <c r="C29" s="124"/>
      <c r="D29" s="124"/>
      <c r="E29" s="5"/>
      <c r="F29" s="5"/>
    </row>
    <row r="30" spans="1:6" x14ac:dyDescent="0.3">
      <c r="A30" s="5"/>
      <c r="B30" s="5"/>
      <c r="C30" s="124"/>
      <c r="D30" s="124"/>
      <c r="E30" s="5"/>
      <c r="F30" s="5"/>
    </row>
    <row r="31" spans="1:6" x14ac:dyDescent="0.3">
      <c r="A31" s="5"/>
      <c r="B31" s="5"/>
      <c r="C31" s="124"/>
      <c r="D31" s="124"/>
      <c r="E31" s="5"/>
      <c r="F31" s="5"/>
    </row>
    <row r="32" spans="1:6" x14ac:dyDescent="0.3">
      <c r="A32" s="5"/>
      <c r="B32" s="5"/>
      <c r="C32" s="124"/>
      <c r="D32" s="124"/>
      <c r="E32" s="5"/>
      <c r="F32" s="5"/>
    </row>
    <row r="33" spans="1:6" x14ac:dyDescent="0.3">
      <c r="A33" s="5"/>
      <c r="B33" s="5"/>
      <c r="C33" s="124"/>
      <c r="D33" s="124"/>
      <c r="E33" s="5"/>
      <c r="F33" s="5"/>
    </row>
    <row r="34" spans="1:6" x14ac:dyDescent="0.3">
      <c r="A34" s="5"/>
      <c r="B34" s="5"/>
      <c r="C34" s="124"/>
      <c r="D34" s="124"/>
      <c r="E34" s="5"/>
      <c r="F34" s="5"/>
    </row>
    <row r="35" spans="1:6" x14ac:dyDescent="0.3">
      <c r="A35" s="5"/>
      <c r="B35" s="5"/>
      <c r="C35" s="124"/>
      <c r="D35" s="124"/>
      <c r="E35" s="5"/>
      <c r="F35" s="5"/>
    </row>
    <row r="36" spans="1:6" x14ac:dyDescent="0.3">
      <c r="A36" s="5"/>
      <c r="B36" s="5"/>
      <c r="C36" s="124"/>
      <c r="D36" s="124"/>
      <c r="E36" s="5"/>
      <c r="F36" s="5"/>
    </row>
    <row r="37" spans="1:6" x14ac:dyDescent="0.3">
      <c r="A37" s="5"/>
      <c r="B37" s="5"/>
      <c r="C37" s="124"/>
      <c r="D37" s="124"/>
      <c r="E37" s="5"/>
      <c r="F37" s="5"/>
    </row>
    <row r="38" spans="1:6" x14ac:dyDescent="0.3">
      <c r="A38" s="5"/>
      <c r="B38" s="5"/>
      <c r="C38" s="124"/>
      <c r="D38" s="124"/>
      <c r="E38" s="5"/>
      <c r="F38" s="5"/>
    </row>
    <row r="39" spans="1:6" x14ac:dyDescent="0.3">
      <c r="A39" s="5"/>
      <c r="B39" s="5"/>
      <c r="C39" s="124"/>
      <c r="D39" s="124"/>
      <c r="E39" s="5"/>
      <c r="F39" s="5"/>
    </row>
    <row r="40" spans="1:6" x14ac:dyDescent="0.3">
      <c r="A40" s="5"/>
      <c r="B40" s="5"/>
      <c r="C40" s="124"/>
      <c r="D40" s="124"/>
      <c r="E40" s="5"/>
      <c r="F40" s="5"/>
    </row>
    <row r="41" spans="1:6" x14ac:dyDescent="0.3">
      <c r="A41" s="5"/>
      <c r="B41" s="5"/>
      <c r="C41" s="124"/>
      <c r="D41" s="124"/>
      <c r="E41" s="5"/>
      <c r="F41" s="5"/>
    </row>
    <row r="42" spans="1:6" x14ac:dyDescent="0.3">
      <c r="A42" s="5"/>
      <c r="B42" s="5"/>
      <c r="C42" s="124"/>
      <c r="D42" s="124"/>
      <c r="E42" s="5"/>
      <c r="F42" s="5"/>
    </row>
    <row r="43" spans="1:6" x14ac:dyDescent="0.3">
      <c r="A43" s="5"/>
      <c r="B43" s="5"/>
      <c r="C43" s="124"/>
      <c r="D43" s="124"/>
      <c r="E43" s="5"/>
      <c r="F43" s="5"/>
    </row>
    <row r="44" spans="1:6" x14ac:dyDescent="0.3">
      <c r="A44" s="5"/>
      <c r="B44" s="5"/>
      <c r="C44" s="124"/>
      <c r="D44" s="124"/>
      <c r="E44" s="5"/>
      <c r="F44" s="5"/>
    </row>
    <row r="45" spans="1:6" x14ac:dyDescent="0.3">
      <c r="A45" s="5"/>
      <c r="B45" s="5"/>
      <c r="C45" s="124"/>
      <c r="D45" s="124"/>
      <c r="E45" s="5"/>
      <c r="F45" s="5"/>
    </row>
    <row r="46" spans="1:6" x14ac:dyDescent="0.3">
      <c r="A46" s="5"/>
      <c r="B46" s="5"/>
      <c r="C46" s="124"/>
      <c r="D46" s="124"/>
      <c r="E46" s="5"/>
      <c r="F46" s="5"/>
    </row>
    <row r="47" spans="1:6" x14ac:dyDescent="0.3">
      <c r="A47" s="5"/>
      <c r="B47" s="5"/>
      <c r="C47" s="124"/>
      <c r="D47" s="124"/>
      <c r="E47" s="5"/>
      <c r="F47" s="5"/>
    </row>
    <row r="48" spans="1:6" x14ac:dyDescent="0.3">
      <c r="A48" s="5"/>
      <c r="B48" s="5"/>
      <c r="C48" s="124"/>
      <c r="D48" s="124"/>
      <c r="E48" s="5"/>
      <c r="F48" s="5"/>
    </row>
    <row r="49" spans="1:6" x14ac:dyDescent="0.3">
      <c r="A49" s="5"/>
      <c r="B49" s="5"/>
      <c r="C49" s="124"/>
      <c r="D49" s="124"/>
      <c r="E49" s="5"/>
      <c r="F49" s="5"/>
    </row>
    <row r="50" spans="1:6" x14ac:dyDescent="0.3">
      <c r="A50" s="5"/>
      <c r="B50" s="5"/>
      <c r="C50" s="124"/>
      <c r="D50" s="124"/>
      <c r="E50" s="5"/>
      <c r="F50" s="5"/>
    </row>
    <row r="51" spans="1:6" x14ac:dyDescent="0.3">
      <c r="A51" s="5"/>
      <c r="B51" s="5"/>
      <c r="C51" s="124"/>
      <c r="D51" s="124"/>
      <c r="E51" s="5"/>
      <c r="F51" s="5"/>
    </row>
    <row r="52" spans="1:6" x14ac:dyDescent="0.3">
      <c r="A52" s="5"/>
      <c r="B52" s="5"/>
      <c r="C52" s="124"/>
      <c r="D52" s="124"/>
      <c r="E52" s="5"/>
      <c r="F52" s="5"/>
    </row>
    <row r="53" spans="1:6" x14ac:dyDescent="0.3">
      <c r="A53" s="5"/>
      <c r="B53" s="5"/>
      <c r="C53" s="124"/>
      <c r="D53" s="124"/>
      <c r="E53" s="5"/>
      <c r="F53" s="5"/>
    </row>
    <row r="54" spans="1:6" x14ac:dyDescent="0.3">
      <c r="A54" s="5"/>
      <c r="B54" s="5"/>
      <c r="C54" s="124"/>
      <c r="D54" s="124"/>
      <c r="E54" s="5"/>
      <c r="F54" s="5"/>
    </row>
    <row r="55" spans="1:6" x14ac:dyDescent="0.3">
      <c r="A55" s="5"/>
      <c r="B55" s="5"/>
      <c r="C55" s="5"/>
      <c r="D55" s="5"/>
      <c r="E55" s="5"/>
      <c r="F55" s="5"/>
    </row>
    <row r="56" spans="1:6" x14ac:dyDescent="0.3">
      <c r="A56" s="5"/>
      <c r="B56" s="5"/>
      <c r="C56" s="5"/>
      <c r="D56" s="5"/>
      <c r="E56" s="5"/>
      <c r="F56" s="5"/>
    </row>
    <row r="57" spans="1:6" x14ac:dyDescent="0.3">
      <c r="A57" s="5"/>
      <c r="B57" s="5"/>
      <c r="C57" s="5"/>
      <c r="D57" s="5"/>
      <c r="E57" s="5"/>
      <c r="F57" s="5"/>
    </row>
    <row r="58" spans="1:6" x14ac:dyDescent="0.3">
      <c r="A58" s="5"/>
      <c r="B58" s="5"/>
      <c r="C58" s="5"/>
      <c r="D58" s="5"/>
      <c r="E58" s="5"/>
      <c r="F58" s="5"/>
    </row>
    <row r="59" spans="1:6" x14ac:dyDescent="0.3">
      <c r="A59" s="5"/>
      <c r="B59" s="5"/>
      <c r="C59" s="5"/>
      <c r="D59" s="5"/>
      <c r="E59" s="5"/>
      <c r="F59" s="5"/>
    </row>
    <row r="60" spans="1:6" x14ac:dyDescent="0.3">
      <c r="A60" s="5"/>
      <c r="B60" s="5"/>
      <c r="C60" s="5"/>
      <c r="D60" s="5"/>
      <c r="E60" s="5"/>
      <c r="F60" s="5"/>
    </row>
  </sheetData>
  <mergeCells count="1">
    <mergeCell ref="A1:E1"/>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3"/>
  <sheetViews>
    <sheetView topLeftCell="G59" workbookViewId="0">
      <selection activeCell="A28" sqref="A28:X63"/>
    </sheetView>
  </sheetViews>
  <sheetFormatPr defaultRowHeight="14.4" x14ac:dyDescent="0.3"/>
  <cols>
    <col min="1" max="1" width="13.44140625" customWidth="1"/>
    <col min="2" max="3" width="15.77734375" customWidth="1"/>
    <col min="4" max="4" width="15" style="66" customWidth="1"/>
    <col min="5" max="5" width="20.77734375" customWidth="1"/>
    <col min="6" max="6" width="52.21875" style="68" customWidth="1"/>
    <col min="7" max="7" width="13.21875" customWidth="1"/>
    <col min="8" max="8" width="13.77734375" customWidth="1"/>
    <col min="9" max="9" width="9.6640625" customWidth="1"/>
    <col min="11" max="11" width="11.33203125" customWidth="1"/>
    <col min="12" max="12" width="9.88671875" customWidth="1"/>
    <col min="13" max="13" width="11.33203125" customWidth="1"/>
    <col min="15" max="15" width="10.88671875" customWidth="1"/>
    <col min="17" max="17" width="10" customWidth="1"/>
    <col min="18" max="18" width="11.21875" customWidth="1"/>
    <col min="19" max="19" width="11.44140625" customWidth="1"/>
    <col min="21" max="21" width="11.109375" customWidth="1"/>
    <col min="23" max="23" width="11.109375" customWidth="1"/>
  </cols>
  <sheetData>
    <row r="1" spans="1:8" ht="15.6" x14ac:dyDescent="0.3">
      <c r="A1" s="134" t="s">
        <v>143</v>
      </c>
      <c r="B1" s="134"/>
      <c r="C1" s="134"/>
      <c r="D1" s="134"/>
      <c r="E1" s="134"/>
      <c r="F1" s="134"/>
      <c r="G1" s="134"/>
    </row>
    <row r="2" spans="1:8" ht="27" customHeight="1" x14ac:dyDescent="0.3">
      <c r="A2" s="143" t="s">
        <v>383</v>
      </c>
      <c r="B2" s="143"/>
      <c r="C2" s="143"/>
      <c r="D2" s="143"/>
      <c r="E2" s="143"/>
      <c r="F2" s="143"/>
      <c r="G2" s="143"/>
      <c r="H2" s="143"/>
    </row>
    <row r="3" spans="1:8" ht="60.6" customHeight="1" x14ac:dyDescent="0.3">
      <c r="A3" s="70" t="s">
        <v>52</v>
      </c>
      <c r="B3" s="70" t="s">
        <v>39</v>
      </c>
      <c r="C3" s="70" t="s">
        <v>38</v>
      </c>
      <c r="D3" s="70" t="s">
        <v>53</v>
      </c>
      <c r="E3" s="70" t="s">
        <v>62</v>
      </c>
      <c r="F3" s="70" t="s">
        <v>71</v>
      </c>
      <c r="G3" s="70" t="s">
        <v>46</v>
      </c>
      <c r="H3" s="71" t="s">
        <v>174</v>
      </c>
    </row>
    <row r="4" spans="1:8" ht="52.2" x14ac:dyDescent="0.3">
      <c r="A4" s="57">
        <v>6</v>
      </c>
      <c r="B4" s="13">
        <v>44221</v>
      </c>
      <c r="C4" s="13">
        <v>44225</v>
      </c>
      <c r="D4" s="65">
        <f>C4-B4</f>
        <v>4</v>
      </c>
      <c r="E4" s="12">
        <f>D4-2</f>
        <v>2</v>
      </c>
      <c r="F4" s="105" t="s">
        <v>178</v>
      </c>
      <c r="G4" s="138" t="s">
        <v>379</v>
      </c>
    </row>
    <row r="5" spans="1:8" ht="31.8" x14ac:dyDescent="0.3">
      <c r="A5" s="56">
        <v>26</v>
      </c>
      <c r="B5" s="13">
        <v>44237</v>
      </c>
      <c r="C5" s="13">
        <v>44253</v>
      </c>
      <c r="D5" s="65">
        <f t="shared" ref="D5:D20" si="0">C5-B5</f>
        <v>16</v>
      </c>
      <c r="E5" s="12">
        <f t="shared" ref="E5:E20" si="1">D5-2</f>
        <v>14</v>
      </c>
      <c r="F5" s="103" t="s">
        <v>179</v>
      </c>
      <c r="G5" s="139"/>
      <c r="H5" s="58" t="s">
        <v>175</v>
      </c>
    </row>
    <row r="6" spans="1:8" ht="42" x14ac:dyDescent="0.3">
      <c r="A6" s="80">
        <v>31</v>
      </c>
      <c r="B6" s="13">
        <v>44238</v>
      </c>
      <c r="C6" s="13">
        <v>44249</v>
      </c>
      <c r="D6" s="65">
        <f t="shared" si="0"/>
        <v>11</v>
      </c>
      <c r="E6" s="12">
        <f t="shared" si="1"/>
        <v>9</v>
      </c>
      <c r="F6" s="103" t="s">
        <v>180</v>
      </c>
      <c r="G6" s="139"/>
    </row>
    <row r="7" spans="1:8" ht="21.6" x14ac:dyDescent="0.3">
      <c r="A7" s="56">
        <v>39</v>
      </c>
      <c r="B7" s="13">
        <v>44243</v>
      </c>
      <c r="C7" s="13">
        <v>44256</v>
      </c>
      <c r="D7" s="65">
        <f t="shared" si="0"/>
        <v>13</v>
      </c>
      <c r="E7" s="12">
        <f t="shared" si="1"/>
        <v>11</v>
      </c>
      <c r="F7" s="103" t="s">
        <v>181</v>
      </c>
      <c r="G7" s="139"/>
      <c r="H7" s="79" t="s">
        <v>176</v>
      </c>
    </row>
    <row r="8" spans="1:8" ht="36.6" x14ac:dyDescent="0.3">
      <c r="A8" s="57">
        <v>49</v>
      </c>
      <c r="B8" s="13">
        <v>44250</v>
      </c>
      <c r="C8" s="13">
        <v>44258</v>
      </c>
      <c r="D8" s="65">
        <f t="shared" si="0"/>
        <v>8</v>
      </c>
      <c r="E8" s="12">
        <f t="shared" si="1"/>
        <v>6</v>
      </c>
      <c r="F8" s="104" t="s">
        <v>182</v>
      </c>
      <c r="G8" s="139"/>
    </row>
    <row r="9" spans="1:8" ht="31.8" x14ac:dyDescent="0.3">
      <c r="A9" s="108">
        <v>50</v>
      </c>
      <c r="B9" s="13">
        <v>44251</v>
      </c>
      <c r="C9" s="13">
        <v>44258</v>
      </c>
      <c r="D9" s="65">
        <f t="shared" si="0"/>
        <v>7</v>
      </c>
      <c r="E9" s="12">
        <f t="shared" si="1"/>
        <v>5</v>
      </c>
      <c r="F9" s="103" t="s">
        <v>183</v>
      </c>
      <c r="G9" s="139"/>
      <c r="H9" s="107" t="s">
        <v>157</v>
      </c>
    </row>
    <row r="10" spans="1:8" ht="21.6" x14ac:dyDescent="0.3">
      <c r="A10" s="80">
        <v>60</v>
      </c>
      <c r="B10" s="13">
        <v>44265</v>
      </c>
      <c r="C10" s="13">
        <v>44267</v>
      </c>
      <c r="D10" s="65">
        <f t="shared" si="0"/>
        <v>2</v>
      </c>
      <c r="E10" s="12">
        <v>0</v>
      </c>
      <c r="F10" s="103" t="s">
        <v>184</v>
      </c>
      <c r="G10" s="139"/>
    </row>
    <row r="11" spans="1:8" ht="42" x14ac:dyDescent="0.3">
      <c r="A11" s="56">
        <v>62</v>
      </c>
      <c r="B11" s="13">
        <v>44266</v>
      </c>
      <c r="C11" s="13">
        <v>44267</v>
      </c>
      <c r="D11" s="65">
        <f t="shared" si="0"/>
        <v>1</v>
      </c>
      <c r="E11" s="12">
        <v>0</v>
      </c>
      <c r="F11" s="103" t="s">
        <v>185</v>
      </c>
      <c r="G11" s="139"/>
      <c r="H11" s="59" t="s">
        <v>177</v>
      </c>
    </row>
    <row r="12" spans="1:8" ht="31.8" x14ac:dyDescent="0.3">
      <c r="A12" s="80">
        <v>71</v>
      </c>
      <c r="B12" s="13">
        <v>44277</v>
      </c>
      <c r="C12" s="13">
        <v>44280</v>
      </c>
      <c r="D12" s="65">
        <f t="shared" si="0"/>
        <v>3</v>
      </c>
      <c r="E12" s="12">
        <f t="shared" si="1"/>
        <v>1</v>
      </c>
      <c r="F12" s="103" t="s">
        <v>186</v>
      </c>
      <c r="G12" s="139"/>
    </row>
    <row r="13" spans="1:8" ht="62.4" x14ac:dyDescent="0.3">
      <c r="A13" s="56">
        <v>83</v>
      </c>
      <c r="B13" s="13">
        <v>44293</v>
      </c>
      <c r="C13" s="13">
        <v>44302</v>
      </c>
      <c r="D13" s="65">
        <f t="shared" si="0"/>
        <v>9</v>
      </c>
      <c r="E13" s="12">
        <f t="shared" si="1"/>
        <v>7</v>
      </c>
      <c r="F13" s="103" t="s">
        <v>187</v>
      </c>
      <c r="G13" s="139"/>
    </row>
    <row r="14" spans="1:8" ht="31.8" x14ac:dyDescent="0.3">
      <c r="A14" s="108">
        <v>89</v>
      </c>
      <c r="B14" s="13">
        <v>44293</v>
      </c>
      <c r="C14" s="13">
        <v>44309</v>
      </c>
      <c r="D14" s="65">
        <f t="shared" si="0"/>
        <v>16</v>
      </c>
      <c r="E14" s="12">
        <f t="shared" si="1"/>
        <v>14</v>
      </c>
      <c r="F14" s="103" t="s">
        <v>188</v>
      </c>
      <c r="G14" s="139"/>
    </row>
    <row r="15" spans="1:8" ht="42" x14ac:dyDescent="0.3">
      <c r="A15" s="56">
        <v>98</v>
      </c>
      <c r="B15" s="13">
        <v>44301</v>
      </c>
      <c r="C15" s="13">
        <v>44309</v>
      </c>
      <c r="D15" s="65">
        <f t="shared" si="0"/>
        <v>8</v>
      </c>
      <c r="E15" s="12">
        <f t="shared" si="1"/>
        <v>6</v>
      </c>
      <c r="F15" s="103" t="s">
        <v>189</v>
      </c>
      <c r="G15" s="139"/>
    </row>
    <row r="16" spans="1:8" ht="31.8" x14ac:dyDescent="0.3">
      <c r="A16" s="80">
        <v>108</v>
      </c>
      <c r="B16" s="13">
        <v>44314</v>
      </c>
      <c r="C16" s="13">
        <v>44315</v>
      </c>
      <c r="D16" s="65">
        <f t="shared" si="0"/>
        <v>1</v>
      </c>
      <c r="E16" s="12">
        <v>0</v>
      </c>
      <c r="F16" s="103" t="s">
        <v>190</v>
      </c>
      <c r="G16" s="139"/>
    </row>
    <row r="17" spans="1:25" ht="21.6" x14ac:dyDescent="0.3">
      <c r="A17" s="57">
        <v>112</v>
      </c>
      <c r="B17" s="13">
        <v>44320</v>
      </c>
      <c r="C17" s="13">
        <v>44323</v>
      </c>
      <c r="D17" s="65">
        <f t="shared" si="0"/>
        <v>3</v>
      </c>
      <c r="E17" s="12">
        <f t="shared" si="1"/>
        <v>1</v>
      </c>
      <c r="F17" s="103" t="s">
        <v>191</v>
      </c>
      <c r="G17" s="139"/>
    </row>
    <row r="18" spans="1:25" ht="72.599999999999994" x14ac:dyDescent="0.3">
      <c r="A18" s="56">
        <v>129</v>
      </c>
      <c r="B18" s="13">
        <v>44330</v>
      </c>
      <c r="C18" s="13">
        <v>44340</v>
      </c>
      <c r="D18" s="65">
        <f t="shared" si="0"/>
        <v>10</v>
      </c>
      <c r="E18" s="12">
        <f t="shared" si="1"/>
        <v>8</v>
      </c>
      <c r="F18" s="103" t="s">
        <v>192</v>
      </c>
      <c r="G18" s="139"/>
    </row>
    <row r="19" spans="1:25" ht="31.8" x14ac:dyDescent="0.3">
      <c r="A19" s="80">
        <v>137</v>
      </c>
      <c r="B19" s="13">
        <v>44342</v>
      </c>
      <c r="C19" s="13">
        <v>44348</v>
      </c>
      <c r="D19" s="65">
        <f t="shared" si="0"/>
        <v>6</v>
      </c>
      <c r="E19" s="12">
        <f t="shared" si="1"/>
        <v>4</v>
      </c>
      <c r="F19" s="103" t="s">
        <v>193</v>
      </c>
      <c r="G19" s="139"/>
    </row>
    <row r="20" spans="1:25" ht="82.8" x14ac:dyDescent="0.3">
      <c r="A20" s="57">
        <v>161</v>
      </c>
      <c r="B20" s="13">
        <v>44363</v>
      </c>
      <c r="C20" s="13">
        <v>44369</v>
      </c>
      <c r="D20" s="65">
        <f t="shared" si="0"/>
        <v>6</v>
      </c>
      <c r="E20" s="12">
        <f t="shared" si="1"/>
        <v>4</v>
      </c>
      <c r="F20" s="103" t="s">
        <v>194</v>
      </c>
      <c r="G20" s="139"/>
    </row>
    <row r="22" spans="1:25" x14ac:dyDescent="0.3">
      <c r="D22" s="66" t="s">
        <v>67</v>
      </c>
      <c r="E22">
        <f>SUM(E4:E21)</f>
        <v>92</v>
      </c>
      <c r="G22" s="9">
        <f>E22/18</f>
        <v>5.1111111111111107</v>
      </c>
      <c r="H22" t="s">
        <v>63</v>
      </c>
    </row>
    <row r="24" spans="1:25" x14ac:dyDescent="0.3">
      <c r="A24" s="102" t="s">
        <v>384</v>
      </c>
    </row>
    <row r="25" spans="1:25" x14ac:dyDescent="0.3">
      <c r="A25" t="s">
        <v>385</v>
      </c>
      <c r="B25" s="4">
        <v>44312</v>
      </c>
      <c r="C25" s="4">
        <v>44313</v>
      </c>
      <c r="F25" s="106" t="s">
        <v>386</v>
      </c>
    </row>
    <row r="29" spans="1:25" ht="20.399999999999999" x14ac:dyDescent="0.3">
      <c r="A29" s="89" t="s">
        <v>294</v>
      </c>
      <c r="B29" s="94"/>
      <c r="C29" s="94"/>
      <c r="D29" s="95"/>
      <c r="E29" s="94"/>
      <c r="F29" s="96"/>
      <c r="G29" s="90" t="s">
        <v>340</v>
      </c>
      <c r="H29" s="90" t="s">
        <v>341</v>
      </c>
      <c r="I29" s="90" t="s">
        <v>342</v>
      </c>
      <c r="J29" s="93" t="s">
        <v>343</v>
      </c>
      <c r="K29" s="93" t="s">
        <v>344</v>
      </c>
      <c r="L29" s="93" t="s">
        <v>345</v>
      </c>
      <c r="M29" s="93" t="s">
        <v>346</v>
      </c>
      <c r="N29" s="93" t="s">
        <v>347</v>
      </c>
      <c r="O29" s="93" t="s">
        <v>348</v>
      </c>
      <c r="P29" s="93" t="s">
        <v>349</v>
      </c>
      <c r="Q29" s="93" t="s">
        <v>350</v>
      </c>
      <c r="R29" s="93" t="s">
        <v>351</v>
      </c>
      <c r="S29" s="93" t="s">
        <v>352</v>
      </c>
      <c r="T29" s="93" t="s">
        <v>353</v>
      </c>
      <c r="U29" s="93" t="s">
        <v>354</v>
      </c>
      <c r="V29" s="93" t="s">
        <v>355</v>
      </c>
      <c r="W29" s="93" t="s">
        <v>356</v>
      </c>
      <c r="X29" s="68"/>
      <c r="Y29" s="66"/>
    </row>
    <row r="30" spans="1:25" ht="45" customHeight="1" x14ac:dyDescent="0.3">
      <c r="A30" s="99"/>
      <c r="B30" s="100"/>
      <c r="C30" s="94"/>
      <c r="D30" s="95"/>
      <c r="E30" s="94"/>
      <c r="F30" s="96"/>
      <c r="G30" s="90" t="s">
        <v>368</v>
      </c>
      <c r="H30" s="90" t="s">
        <v>369</v>
      </c>
      <c r="I30" s="90" t="s">
        <v>370</v>
      </c>
      <c r="J30" s="93" t="s">
        <v>359</v>
      </c>
      <c r="K30" s="93" t="s">
        <v>198</v>
      </c>
      <c r="L30" s="93" t="s">
        <v>360</v>
      </c>
      <c r="M30" s="90" t="s">
        <v>368</v>
      </c>
      <c r="N30" s="93" t="s">
        <v>375</v>
      </c>
      <c r="O30" s="90" t="s">
        <v>368</v>
      </c>
      <c r="P30" s="93" t="s">
        <v>377</v>
      </c>
      <c r="Q30" s="93" t="s">
        <v>360</v>
      </c>
      <c r="R30" s="90" t="s">
        <v>368</v>
      </c>
      <c r="S30" s="90" t="s">
        <v>368</v>
      </c>
      <c r="T30" s="93" t="s">
        <v>361</v>
      </c>
      <c r="U30" s="93" t="s">
        <v>378</v>
      </c>
      <c r="V30" s="93" t="s">
        <v>141</v>
      </c>
      <c r="W30" s="90" t="s">
        <v>368</v>
      </c>
      <c r="X30" s="68"/>
      <c r="Y30" s="66"/>
    </row>
    <row r="31" spans="1:25" ht="73.8" customHeight="1" x14ac:dyDescent="0.3">
      <c r="A31" s="147"/>
      <c r="B31" s="144" t="s">
        <v>295</v>
      </c>
      <c r="C31" s="91" t="s">
        <v>296</v>
      </c>
      <c r="D31" s="90" t="s">
        <v>297</v>
      </c>
      <c r="E31" s="90" t="s">
        <v>298</v>
      </c>
      <c r="F31" s="90" t="s">
        <v>299</v>
      </c>
      <c r="G31" s="90" t="s">
        <v>365</v>
      </c>
      <c r="H31" s="90"/>
      <c r="I31" s="90"/>
      <c r="J31" s="93"/>
      <c r="K31" s="93" t="s">
        <v>365</v>
      </c>
      <c r="L31" s="97" t="s">
        <v>371</v>
      </c>
      <c r="M31" s="93" t="s">
        <v>365</v>
      </c>
      <c r="N31" s="93" t="s">
        <v>365</v>
      </c>
      <c r="O31" s="93" t="s">
        <v>365</v>
      </c>
      <c r="P31" s="93"/>
      <c r="Q31" s="97" t="s">
        <v>371</v>
      </c>
      <c r="R31" s="93" t="s">
        <v>365</v>
      </c>
      <c r="S31" s="93" t="s">
        <v>365</v>
      </c>
      <c r="T31" s="93"/>
      <c r="U31" s="93" t="s">
        <v>365</v>
      </c>
      <c r="V31" s="93"/>
      <c r="W31" s="93" t="s">
        <v>365</v>
      </c>
      <c r="X31" s="68"/>
      <c r="Y31" s="66"/>
    </row>
    <row r="32" spans="1:25" ht="125.4" customHeight="1" x14ac:dyDescent="0.3">
      <c r="A32" s="148"/>
      <c r="B32" s="145"/>
      <c r="C32" s="91" t="s">
        <v>300</v>
      </c>
      <c r="D32" s="92"/>
      <c r="E32" s="90" t="s">
        <v>301</v>
      </c>
      <c r="F32" s="90" t="s">
        <v>299</v>
      </c>
      <c r="G32" s="97" t="s">
        <v>357</v>
      </c>
      <c r="H32" s="97"/>
      <c r="I32" s="97" t="s">
        <v>371</v>
      </c>
      <c r="J32" s="97"/>
      <c r="K32" s="97" t="s">
        <v>357</v>
      </c>
      <c r="L32" s="97"/>
      <c r="M32" s="97" t="s">
        <v>357</v>
      </c>
      <c r="N32" s="97"/>
      <c r="O32" s="97" t="s">
        <v>357</v>
      </c>
      <c r="P32" s="97"/>
      <c r="Q32" s="97"/>
      <c r="R32" s="97" t="s">
        <v>357</v>
      </c>
      <c r="S32" s="97" t="s">
        <v>357</v>
      </c>
      <c r="T32" s="97"/>
      <c r="U32" s="97" t="s">
        <v>357</v>
      </c>
      <c r="V32" s="97"/>
      <c r="W32" s="97" t="s">
        <v>357</v>
      </c>
    </row>
    <row r="33" spans="1:23" ht="55.2" customHeight="1" x14ac:dyDescent="0.3">
      <c r="A33" s="148"/>
      <c r="B33" s="146"/>
      <c r="C33" s="91" t="s">
        <v>303</v>
      </c>
      <c r="D33" s="90" t="s">
        <v>304</v>
      </c>
      <c r="E33" s="90" t="s">
        <v>305</v>
      </c>
      <c r="F33" s="90" t="s">
        <v>299</v>
      </c>
      <c r="G33" s="98" t="s">
        <v>358</v>
      </c>
      <c r="H33" s="94"/>
      <c r="I33" s="98"/>
      <c r="J33" s="94"/>
      <c r="K33" s="98" t="s">
        <v>358</v>
      </c>
      <c r="L33" s="94"/>
      <c r="M33" s="98" t="s">
        <v>358</v>
      </c>
      <c r="N33" s="94"/>
      <c r="O33" s="98" t="s">
        <v>358</v>
      </c>
      <c r="P33" s="94"/>
      <c r="Q33" s="94"/>
      <c r="R33" s="98" t="s">
        <v>358</v>
      </c>
      <c r="S33" s="98" t="s">
        <v>358</v>
      </c>
      <c r="T33" s="94"/>
      <c r="U33" s="98" t="s">
        <v>358</v>
      </c>
      <c r="V33" s="94"/>
      <c r="W33" s="98" t="s">
        <v>358</v>
      </c>
    </row>
    <row r="34" spans="1:23" ht="67.8" customHeight="1" x14ac:dyDescent="0.3">
      <c r="A34" s="148"/>
      <c r="B34" s="144" t="s">
        <v>302</v>
      </c>
      <c r="C34" s="150" t="s">
        <v>306</v>
      </c>
      <c r="D34" s="151"/>
      <c r="E34" s="151"/>
      <c r="F34" s="152"/>
      <c r="G34" s="94"/>
      <c r="H34" s="94"/>
      <c r="I34" s="94"/>
      <c r="J34" s="94"/>
      <c r="K34" s="94"/>
      <c r="L34" s="94"/>
      <c r="M34" s="94"/>
      <c r="N34" s="94"/>
      <c r="O34" s="94"/>
      <c r="P34" s="94"/>
      <c r="Q34" s="94"/>
      <c r="R34" s="94"/>
      <c r="S34" s="94"/>
      <c r="T34" s="94"/>
      <c r="U34" s="94"/>
      <c r="V34" s="94"/>
      <c r="W34" s="94"/>
    </row>
    <row r="35" spans="1:23" ht="67.8" customHeight="1" x14ac:dyDescent="0.3">
      <c r="A35" s="148"/>
      <c r="B35" s="145"/>
      <c r="C35" s="91" t="s">
        <v>307</v>
      </c>
      <c r="D35" s="144" t="s">
        <v>308</v>
      </c>
      <c r="E35" s="90" t="s">
        <v>309</v>
      </c>
      <c r="F35" s="90" t="s">
        <v>299</v>
      </c>
      <c r="G35" s="98" t="s">
        <v>358</v>
      </c>
      <c r="H35" s="94"/>
      <c r="I35" s="98" t="s">
        <v>358</v>
      </c>
      <c r="J35" s="94"/>
      <c r="K35" s="98" t="s">
        <v>358</v>
      </c>
      <c r="L35" s="94"/>
      <c r="M35" s="98" t="s">
        <v>358</v>
      </c>
      <c r="N35" s="94"/>
      <c r="O35" s="98" t="s">
        <v>358</v>
      </c>
      <c r="P35" s="94"/>
      <c r="Q35" s="94"/>
      <c r="R35" s="98" t="s">
        <v>358</v>
      </c>
      <c r="S35" s="98" t="s">
        <v>358</v>
      </c>
      <c r="T35" s="94"/>
      <c r="U35" s="98" t="s">
        <v>358</v>
      </c>
      <c r="V35" s="94"/>
      <c r="W35" s="98" t="s">
        <v>358</v>
      </c>
    </row>
    <row r="36" spans="1:23" ht="114.6" customHeight="1" x14ac:dyDescent="0.3">
      <c r="A36" s="148"/>
      <c r="B36" s="145"/>
      <c r="C36" s="91" t="s">
        <v>307</v>
      </c>
      <c r="D36" s="145"/>
      <c r="E36" s="90" t="s">
        <v>310</v>
      </c>
      <c r="F36" s="90" t="s">
        <v>299</v>
      </c>
      <c r="G36" s="98" t="s">
        <v>363</v>
      </c>
      <c r="H36" s="94"/>
      <c r="I36" s="98" t="s">
        <v>376</v>
      </c>
      <c r="J36" s="94"/>
      <c r="K36" s="98" t="s">
        <v>362</v>
      </c>
      <c r="L36" s="94"/>
      <c r="M36" s="98" t="s">
        <v>362</v>
      </c>
      <c r="N36" s="94"/>
      <c r="O36" s="98" t="s">
        <v>362</v>
      </c>
      <c r="P36" s="94"/>
      <c r="Q36" s="94"/>
      <c r="R36" s="98" t="s">
        <v>362</v>
      </c>
      <c r="S36" s="98" t="s">
        <v>362</v>
      </c>
      <c r="T36" s="94"/>
      <c r="U36" s="98" t="s">
        <v>362</v>
      </c>
      <c r="V36" s="94"/>
      <c r="W36" s="98" t="s">
        <v>362</v>
      </c>
    </row>
    <row r="37" spans="1:23" x14ac:dyDescent="0.3">
      <c r="A37" s="148"/>
      <c r="B37" s="145"/>
      <c r="C37" s="153" t="s">
        <v>307</v>
      </c>
      <c r="D37" s="145"/>
      <c r="E37" s="90" t="s">
        <v>311</v>
      </c>
      <c r="F37" s="90" t="s">
        <v>299</v>
      </c>
      <c r="G37" s="94"/>
      <c r="H37" s="94"/>
      <c r="I37" s="94"/>
      <c r="J37" s="94"/>
      <c r="K37" s="94"/>
      <c r="L37" s="94"/>
      <c r="M37" s="94"/>
      <c r="N37" s="94"/>
      <c r="O37" s="94"/>
      <c r="P37" s="94"/>
      <c r="Q37" s="94"/>
      <c r="R37" s="94"/>
      <c r="S37" s="94"/>
      <c r="T37" s="94"/>
      <c r="U37" s="94"/>
      <c r="V37" s="94"/>
      <c r="W37" s="94"/>
    </row>
    <row r="38" spans="1:23" ht="25.2" customHeight="1" x14ac:dyDescent="0.3">
      <c r="A38" s="148"/>
      <c r="B38" s="145"/>
      <c r="C38" s="154"/>
      <c r="D38" s="145"/>
      <c r="E38" s="90" t="s">
        <v>312</v>
      </c>
      <c r="F38" s="90"/>
      <c r="G38" s="94"/>
      <c r="H38" s="94"/>
      <c r="I38" s="94"/>
      <c r="J38" s="94"/>
      <c r="K38" s="94"/>
      <c r="L38" s="94"/>
      <c r="M38" s="94"/>
      <c r="N38" s="94"/>
      <c r="O38" s="94"/>
      <c r="P38" s="94"/>
      <c r="Q38" s="94"/>
      <c r="R38" s="94"/>
      <c r="S38" s="94"/>
      <c r="T38" s="94"/>
      <c r="U38" s="94"/>
      <c r="V38" s="94"/>
      <c r="W38" s="94"/>
    </row>
    <row r="39" spans="1:23" ht="30.6" x14ac:dyDescent="0.3">
      <c r="A39" s="148"/>
      <c r="B39" s="145"/>
      <c r="C39" s="154"/>
      <c r="D39" s="145"/>
      <c r="E39" s="90" t="s">
        <v>313</v>
      </c>
      <c r="F39" s="90"/>
      <c r="G39" s="98" t="s">
        <v>364</v>
      </c>
      <c r="H39" s="94"/>
      <c r="I39" s="94"/>
      <c r="J39" s="94"/>
      <c r="K39" s="98" t="s">
        <v>364</v>
      </c>
      <c r="L39" s="94"/>
      <c r="M39" s="98" t="s">
        <v>364</v>
      </c>
      <c r="N39" s="94"/>
      <c r="O39" s="98" t="s">
        <v>364</v>
      </c>
      <c r="P39" s="94"/>
      <c r="Q39" s="94"/>
      <c r="R39" s="98" t="s">
        <v>364</v>
      </c>
      <c r="S39" s="98" t="s">
        <v>364</v>
      </c>
      <c r="T39" s="94"/>
      <c r="U39" s="98" t="s">
        <v>364</v>
      </c>
      <c r="V39" s="94"/>
      <c r="W39" s="98" t="s">
        <v>364</v>
      </c>
    </row>
    <row r="40" spans="1:23" ht="51" x14ac:dyDescent="0.3">
      <c r="A40" s="148"/>
      <c r="B40" s="145"/>
      <c r="C40" s="154"/>
      <c r="D40" s="145"/>
      <c r="E40" s="90" t="s">
        <v>314</v>
      </c>
      <c r="F40" s="90"/>
      <c r="G40" s="98" t="s">
        <v>364</v>
      </c>
      <c r="H40" s="94"/>
      <c r="I40" s="94"/>
      <c r="J40" s="94"/>
      <c r="K40" s="98" t="s">
        <v>364</v>
      </c>
      <c r="L40" s="94"/>
      <c r="M40" s="98" t="s">
        <v>364</v>
      </c>
      <c r="N40" s="94"/>
      <c r="O40" s="98" t="s">
        <v>364</v>
      </c>
      <c r="P40" s="94"/>
      <c r="Q40" s="94"/>
      <c r="R40" s="98" t="s">
        <v>364</v>
      </c>
      <c r="S40" s="98" t="s">
        <v>364</v>
      </c>
      <c r="T40" s="94"/>
      <c r="U40" s="98" t="s">
        <v>364</v>
      </c>
      <c r="V40" s="94"/>
      <c r="W40" s="98" t="s">
        <v>364</v>
      </c>
    </row>
    <row r="41" spans="1:23" ht="20.399999999999999" x14ac:dyDescent="0.3">
      <c r="A41" s="148"/>
      <c r="B41" s="145"/>
      <c r="C41" s="154"/>
      <c r="D41" s="145"/>
      <c r="E41" s="90" t="s">
        <v>315</v>
      </c>
      <c r="F41" s="90"/>
      <c r="G41" s="94" t="s">
        <v>200</v>
      </c>
      <c r="H41" s="94"/>
      <c r="I41" s="94"/>
      <c r="J41" s="94"/>
      <c r="K41" s="94" t="s">
        <v>200</v>
      </c>
      <c r="L41" s="94"/>
      <c r="M41" s="94" t="s">
        <v>200</v>
      </c>
      <c r="N41" s="94"/>
      <c r="O41" s="94" t="s">
        <v>200</v>
      </c>
      <c r="P41" s="94"/>
      <c r="Q41" s="94"/>
      <c r="R41" s="94" t="s">
        <v>200</v>
      </c>
      <c r="S41" s="94" t="s">
        <v>200</v>
      </c>
      <c r="T41" s="94"/>
      <c r="U41" s="94" t="s">
        <v>200</v>
      </c>
      <c r="V41" s="94"/>
      <c r="W41" s="94" t="s">
        <v>200</v>
      </c>
    </row>
    <row r="42" spans="1:23" ht="20.399999999999999" x14ac:dyDescent="0.3">
      <c r="A42" s="148"/>
      <c r="B42" s="145"/>
      <c r="C42" s="154"/>
      <c r="D42" s="145"/>
      <c r="E42" s="90" t="s">
        <v>316</v>
      </c>
      <c r="F42" s="90"/>
      <c r="G42" s="94" t="s">
        <v>200</v>
      </c>
      <c r="H42" s="94"/>
      <c r="I42" s="94"/>
      <c r="J42" s="94"/>
      <c r="K42" s="94" t="s">
        <v>200</v>
      </c>
      <c r="L42" s="94"/>
      <c r="M42" s="94" t="s">
        <v>200</v>
      </c>
      <c r="N42" s="94"/>
      <c r="O42" s="94" t="s">
        <v>200</v>
      </c>
      <c r="P42" s="94"/>
      <c r="Q42" s="94"/>
      <c r="R42" s="94" t="s">
        <v>200</v>
      </c>
      <c r="S42" s="94" t="s">
        <v>200</v>
      </c>
      <c r="T42" s="94"/>
      <c r="U42" s="94" t="s">
        <v>200</v>
      </c>
      <c r="V42" s="94"/>
      <c r="W42" s="94" t="s">
        <v>200</v>
      </c>
    </row>
    <row r="43" spans="1:23" ht="40.799999999999997" x14ac:dyDescent="0.3">
      <c r="A43" s="148"/>
      <c r="B43" s="145"/>
      <c r="C43" s="154"/>
      <c r="D43" s="145"/>
      <c r="E43" s="90" t="s">
        <v>317</v>
      </c>
      <c r="F43" s="90"/>
      <c r="G43" s="98" t="s">
        <v>364</v>
      </c>
      <c r="H43" s="94"/>
      <c r="I43" s="94"/>
      <c r="J43" s="94"/>
      <c r="K43" s="98" t="s">
        <v>364</v>
      </c>
      <c r="L43" s="94"/>
      <c r="M43" s="98" t="s">
        <v>364</v>
      </c>
      <c r="N43" s="94"/>
      <c r="O43" s="98" t="s">
        <v>364</v>
      </c>
      <c r="P43" s="94"/>
      <c r="Q43" s="94"/>
      <c r="R43" s="98" t="s">
        <v>364</v>
      </c>
      <c r="S43" s="98" t="s">
        <v>364</v>
      </c>
      <c r="T43" s="94"/>
      <c r="U43" s="98" t="s">
        <v>364</v>
      </c>
      <c r="V43" s="94"/>
      <c r="W43" s="98" t="s">
        <v>364</v>
      </c>
    </row>
    <row r="44" spans="1:23" ht="77.400000000000006" customHeight="1" x14ac:dyDescent="0.3">
      <c r="A44" s="148"/>
      <c r="B44" s="145"/>
      <c r="C44" s="154"/>
      <c r="D44" s="145"/>
      <c r="E44" s="90" t="s">
        <v>318</v>
      </c>
      <c r="F44" s="90"/>
      <c r="G44" s="98" t="s">
        <v>372</v>
      </c>
      <c r="H44" s="94"/>
      <c r="I44" s="94"/>
      <c r="J44" s="94"/>
      <c r="K44" s="98" t="s">
        <v>372</v>
      </c>
      <c r="L44" s="94"/>
      <c r="M44" s="98" t="s">
        <v>372</v>
      </c>
      <c r="N44" s="94"/>
      <c r="O44" s="98" t="s">
        <v>372</v>
      </c>
      <c r="P44" s="94"/>
      <c r="Q44" s="94"/>
      <c r="R44" s="98" t="s">
        <v>372</v>
      </c>
      <c r="S44" s="98" t="s">
        <v>372</v>
      </c>
      <c r="T44" s="94"/>
      <c r="U44" s="98" t="s">
        <v>372</v>
      </c>
      <c r="V44" s="94"/>
      <c r="W44" s="98" t="s">
        <v>372</v>
      </c>
    </row>
    <row r="45" spans="1:23" ht="20.399999999999999" x14ac:dyDescent="0.3">
      <c r="A45" s="148"/>
      <c r="B45" s="145"/>
      <c r="C45" s="154"/>
      <c r="D45" s="145"/>
      <c r="E45" s="90" t="s">
        <v>319</v>
      </c>
      <c r="F45" s="90"/>
      <c r="G45" s="94" t="s">
        <v>200</v>
      </c>
      <c r="H45" s="94"/>
      <c r="I45" s="94"/>
      <c r="J45" s="94"/>
      <c r="K45" s="94" t="s">
        <v>200</v>
      </c>
      <c r="L45" s="94"/>
      <c r="M45" s="94" t="s">
        <v>200</v>
      </c>
      <c r="N45" s="94"/>
      <c r="O45" s="94" t="s">
        <v>200</v>
      </c>
      <c r="P45" s="94"/>
      <c r="Q45" s="94"/>
      <c r="R45" s="94" t="s">
        <v>200</v>
      </c>
      <c r="S45" s="94" t="s">
        <v>200</v>
      </c>
      <c r="T45" s="94"/>
      <c r="U45" s="94" t="s">
        <v>200</v>
      </c>
      <c r="V45" s="94"/>
      <c r="W45" s="94" t="s">
        <v>200</v>
      </c>
    </row>
    <row r="46" spans="1:23" ht="20.399999999999999" x14ac:dyDescent="0.3">
      <c r="A46" s="148"/>
      <c r="B46" s="145"/>
      <c r="C46" s="154"/>
      <c r="D46" s="145"/>
      <c r="E46" s="90" t="s">
        <v>320</v>
      </c>
      <c r="F46" s="90"/>
      <c r="G46" s="94" t="s">
        <v>200</v>
      </c>
      <c r="H46" s="94"/>
      <c r="I46" s="94"/>
      <c r="J46" s="94"/>
      <c r="K46" s="94" t="s">
        <v>200</v>
      </c>
      <c r="L46" s="94"/>
      <c r="M46" s="94" t="s">
        <v>200</v>
      </c>
      <c r="N46" s="94"/>
      <c r="O46" s="94" t="s">
        <v>200</v>
      </c>
      <c r="P46" s="94"/>
      <c r="Q46" s="94"/>
      <c r="R46" s="94" t="s">
        <v>200</v>
      </c>
      <c r="S46" s="94" t="s">
        <v>200</v>
      </c>
      <c r="T46" s="94"/>
      <c r="U46" s="94" t="s">
        <v>200</v>
      </c>
      <c r="V46" s="94"/>
      <c r="W46" s="94" t="s">
        <v>200</v>
      </c>
    </row>
    <row r="47" spans="1:23" ht="57.6" x14ac:dyDescent="0.3">
      <c r="A47" s="148"/>
      <c r="B47" s="145"/>
      <c r="C47" s="154"/>
      <c r="D47" s="145"/>
      <c r="E47" s="90" t="s">
        <v>321</v>
      </c>
      <c r="F47" s="90"/>
      <c r="G47" s="98" t="s">
        <v>373</v>
      </c>
      <c r="H47" s="94"/>
      <c r="I47" s="94"/>
      <c r="J47" s="94"/>
      <c r="K47" s="98" t="s">
        <v>373</v>
      </c>
      <c r="L47" s="94"/>
      <c r="M47" s="98" t="s">
        <v>373</v>
      </c>
      <c r="N47" s="94"/>
      <c r="O47" s="98" t="s">
        <v>373</v>
      </c>
      <c r="P47" s="94"/>
      <c r="Q47" s="94"/>
      <c r="R47" s="98" t="s">
        <v>373</v>
      </c>
      <c r="S47" s="98" t="s">
        <v>373</v>
      </c>
      <c r="T47" s="94"/>
      <c r="U47" s="98" t="s">
        <v>373</v>
      </c>
      <c r="V47" s="94"/>
      <c r="W47" s="98" t="s">
        <v>373</v>
      </c>
    </row>
    <row r="48" spans="1:23" ht="40.799999999999997" x14ac:dyDescent="0.3">
      <c r="A48" s="148"/>
      <c r="B48" s="145"/>
      <c r="C48" s="154"/>
      <c r="D48" s="145"/>
      <c r="E48" s="90" t="s">
        <v>322</v>
      </c>
      <c r="F48" s="90"/>
      <c r="G48" s="98" t="s">
        <v>374</v>
      </c>
      <c r="H48" s="94"/>
      <c r="I48" s="94"/>
      <c r="J48" s="94"/>
      <c r="K48" s="94"/>
      <c r="L48" s="94"/>
      <c r="M48" s="94"/>
      <c r="N48" s="94"/>
      <c r="O48" s="94"/>
      <c r="P48" s="94"/>
      <c r="Q48" s="94"/>
      <c r="R48" s="94"/>
      <c r="S48" s="94"/>
      <c r="T48" s="94"/>
      <c r="U48" s="94"/>
      <c r="V48" s="94"/>
      <c r="W48" s="94"/>
    </row>
    <row r="49" spans="1:23" ht="40.799999999999997" x14ac:dyDescent="0.3">
      <c r="A49" s="148"/>
      <c r="B49" s="145"/>
      <c r="C49" s="154"/>
      <c r="D49" s="145"/>
      <c r="E49" s="90" t="s">
        <v>323</v>
      </c>
      <c r="F49" s="90"/>
      <c r="G49" s="94" t="s">
        <v>364</v>
      </c>
      <c r="H49" s="94"/>
      <c r="I49" s="94"/>
      <c r="J49" s="94"/>
      <c r="K49" s="94"/>
      <c r="L49" s="94"/>
      <c r="M49" s="94"/>
      <c r="N49" s="94"/>
      <c r="O49" s="94"/>
      <c r="P49" s="94"/>
      <c r="Q49" s="94"/>
      <c r="R49" s="94"/>
      <c r="S49" s="94"/>
      <c r="T49" s="94"/>
      <c r="U49" s="94"/>
      <c r="V49" s="94"/>
      <c r="W49" s="94"/>
    </row>
    <row r="50" spans="1:23" ht="20.399999999999999" x14ac:dyDescent="0.3">
      <c r="A50" s="148"/>
      <c r="B50" s="145"/>
      <c r="C50" s="154"/>
      <c r="D50" s="145"/>
      <c r="E50" s="90" t="s">
        <v>324</v>
      </c>
      <c r="F50" s="90"/>
      <c r="G50" s="94"/>
      <c r="H50" s="94"/>
      <c r="I50" s="94"/>
      <c r="J50" s="94"/>
      <c r="K50" s="94"/>
      <c r="L50" s="94"/>
      <c r="M50" s="94"/>
      <c r="N50" s="94"/>
      <c r="O50" s="94"/>
      <c r="P50" s="94"/>
      <c r="Q50" s="94"/>
      <c r="R50" s="94"/>
      <c r="S50" s="94"/>
      <c r="T50" s="94"/>
      <c r="U50" s="94"/>
      <c r="V50" s="94"/>
      <c r="W50" s="94"/>
    </row>
    <row r="51" spans="1:23" ht="30.6" x14ac:dyDescent="0.3">
      <c r="A51" s="148"/>
      <c r="B51" s="145"/>
      <c r="C51" s="154"/>
      <c r="D51" s="145"/>
      <c r="E51" s="90" t="s">
        <v>325</v>
      </c>
      <c r="F51" s="90"/>
      <c r="G51" s="94" t="s">
        <v>364</v>
      </c>
      <c r="H51" s="94"/>
      <c r="I51" s="94"/>
      <c r="J51" s="94"/>
      <c r="K51" s="98" t="s">
        <v>364</v>
      </c>
      <c r="L51" s="94"/>
      <c r="M51" s="98" t="s">
        <v>364</v>
      </c>
      <c r="N51" s="94"/>
      <c r="O51" s="98" t="s">
        <v>364</v>
      </c>
      <c r="P51" s="94"/>
      <c r="Q51" s="94"/>
      <c r="R51" s="98" t="s">
        <v>364</v>
      </c>
      <c r="S51" s="98" t="s">
        <v>364</v>
      </c>
      <c r="T51" s="94"/>
      <c r="U51" s="98" t="s">
        <v>364</v>
      </c>
      <c r="V51" s="94"/>
      <c r="W51" s="98" t="s">
        <v>364</v>
      </c>
    </row>
    <row r="52" spans="1:23" ht="28.8" x14ac:dyDescent="0.3">
      <c r="A52" s="148"/>
      <c r="B52" s="145"/>
      <c r="C52" s="155"/>
      <c r="D52" s="145"/>
      <c r="E52" s="90" t="s">
        <v>326</v>
      </c>
      <c r="F52" s="90"/>
      <c r="G52" s="98" t="s">
        <v>366</v>
      </c>
      <c r="H52" s="94"/>
      <c r="I52" s="94"/>
      <c r="J52" s="94"/>
      <c r="K52" s="98" t="s">
        <v>366</v>
      </c>
      <c r="L52" s="94"/>
      <c r="M52" s="98" t="s">
        <v>366</v>
      </c>
      <c r="N52" s="94"/>
      <c r="O52" s="98" t="s">
        <v>366</v>
      </c>
      <c r="P52" s="94"/>
      <c r="Q52" s="94"/>
      <c r="R52" s="98" t="s">
        <v>366</v>
      </c>
      <c r="S52" s="98" t="s">
        <v>366</v>
      </c>
      <c r="T52" s="94"/>
      <c r="U52" s="98" t="s">
        <v>366</v>
      </c>
      <c r="V52" s="94"/>
      <c r="W52" s="98" t="s">
        <v>366</v>
      </c>
    </row>
    <row r="53" spans="1:23" ht="142.80000000000001" x14ac:dyDescent="0.3">
      <c r="A53" s="148"/>
      <c r="B53" s="145"/>
      <c r="C53" s="91" t="s">
        <v>307</v>
      </c>
      <c r="D53" s="145"/>
      <c r="E53" s="90" t="s">
        <v>327</v>
      </c>
      <c r="F53" s="90" t="s">
        <v>299</v>
      </c>
      <c r="G53" s="97" t="s">
        <v>367</v>
      </c>
      <c r="H53" s="94"/>
      <c r="I53" s="94"/>
      <c r="J53" s="94"/>
      <c r="K53" s="97" t="s">
        <v>367</v>
      </c>
      <c r="L53" s="94"/>
      <c r="M53" s="97" t="s">
        <v>367</v>
      </c>
      <c r="N53" s="94"/>
      <c r="O53" s="97" t="s">
        <v>367</v>
      </c>
      <c r="P53" s="94"/>
      <c r="Q53" s="94"/>
      <c r="R53" s="97" t="s">
        <v>367</v>
      </c>
      <c r="S53" s="97" t="s">
        <v>367</v>
      </c>
      <c r="T53" s="94"/>
      <c r="U53" s="97" t="s">
        <v>367</v>
      </c>
      <c r="V53" s="94"/>
      <c r="W53" s="97" t="s">
        <v>367</v>
      </c>
    </row>
    <row r="54" spans="1:23" ht="166.8" customHeight="1" x14ac:dyDescent="0.3">
      <c r="A54" s="148"/>
      <c r="B54" s="145"/>
      <c r="C54" s="91" t="s">
        <v>307</v>
      </c>
      <c r="D54" s="145"/>
      <c r="E54" s="90" t="s">
        <v>328</v>
      </c>
      <c r="F54" s="90" t="s">
        <v>299</v>
      </c>
      <c r="G54" s="94" t="s">
        <v>364</v>
      </c>
      <c r="H54" s="94"/>
      <c r="I54" s="94"/>
      <c r="J54" s="94"/>
      <c r="K54" s="98" t="s">
        <v>364</v>
      </c>
      <c r="L54" s="94"/>
      <c r="M54" s="98" t="s">
        <v>364</v>
      </c>
      <c r="N54" s="94"/>
      <c r="O54" s="98" t="s">
        <v>364</v>
      </c>
      <c r="P54" s="94"/>
      <c r="Q54" s="94"/>
      <c r="R54" s="98" t="s">
        <v>364</v>
      </c>
      <c r="S54" s="98" t="s">
        <v>364</v>
      </c>
      <c r="T54" s="94"/>
      <c r="U54" s="98" t="s">
        <v>364</v>
      </c>
      <c r="V54" s="94"/>
      <c r="W54" s="98" t="s">
        <v>364</v>
      </c>
    </row>
    <row r="55" spans="1:23" ht="123.6" customHeight="1" x14ac:dyDescent="0.3">
      <c r="A55" s="148"/>
      <c r="B55" s="145"/>
      <c r="D55" s="145"/>
      <c r="E55" s="90" t="s">
        <v>329</v>
      </c>
      <c r="G55" s="94"/>
      <c r="H55" s="94"/>
      <c r="I55" s="94"/>
      <c r="J55" s="94"/>
      <c r="K55" s="94"/>
      <c r="L55" s="94"/>
      <c r="M55" s="94"/>
      <c r="N55" s="94"/>
      <c r="O55" s="94"/>
      <c r="P55" s="94"/>
      <c r="Q55" s="94"/>
      <c r="R55" s="94"/>
      <c r="S55" s="94"/>
      <c r="T55" s="94"/>
      <c r="U55" s="94"/>
      <c r="V55" s="94"/>
      <c r="W55" s="94"/>
    </row>
    <row r="56" spans="1:23" ht="91.8" x14ac:dyDescent="0.3">
      <c r="A56" s="148"/>
      <c r="B56" s="145"/>
      <c r="C56" s="153" t="s">
        <v>307</v>
      </c>
      <c r="D56" s="145"/>
      <c r="E56" s="90" t="s">
        <v>330</v>
      </c>
      <c r="F56" s="90" t="s">
        <v>299</v>
      </c>
      <c r="G56" s="94" t="s">
        <v>364</v>
      </c>
      <c r="H56" s="94"/>
      <c r="I56" s="94"/>
      <c r="J56" s="94"/>
      <c r="K56" s="98" t="s">
        <v>364</v>
      </c>
      <c r="L56" s="94"/>
      <c r="M56" s="98" t="s">
        <v>364</v>
      </c>
      <c r="N56" s="94"/>
      <c r="O56" s="98" t="s">
        <v>364</v>
      </c>
      <c r="P56" s="94"/>
      <c r="Q56" s="94"/>
      <c r="R56" s="98" t="s">
        <v>364</v>
      </c>
      <c r="S56" s="98" t="s">
        <v>364</v>
      </c>
      <c r="T56" s="94"/>
      <c r="U56" s="98" t="s">
        <v>364</v>
      </c>
      <c r="V56" s="94"/>
      <c r="W56" s="98" t="s">
        <v>364</v>
      </c>
    </row>
    <row r="57" spans="1:23" ht="116.4" customHeight="1" x14ac:dyDescent="0.3">
      <c r="A57" s="148"/>
      <c r="B57" s="145"/>
      <c r="C57" s="155"/>
      <c r="D57" s="145"/>
      <c r="E57" s="90" t="s">
        <v>331</v>
      </c>
      <c r="F57" s="90"/>
      <c r="G57" s="94"/>
      <c r="H57" s="94"/>
      <c r="I57" s="94"/>
      <c r="J57" s="94"/>
      <c r="K57" s="94"/>
      <c r="L57" s="94" t="s">
        <v>365</v>
      </c>
      <c r="M57" s="94"/>
      <c r="N57" s="94"/>
      <c r="O57" s="94"/>
      <c r="P57" s="94"/>
      <c r="Q57" s="94" t="s">
        <v>365</v>
      </c>
      <c r="R57" s="94"/>
      <c r="S57" s="94"/>
      <c r="T57" s="94"/>
      <c r="U57" s="94"/>
      <c r="V57" s="94"/>
      <c r="W57" s="94"/>
    </row>
    <row r="58" spans="1:23" ht="142.80000000000001" x14ac:dyDescent="0.3">
      <c r="A58" s="148"/>
      <c r="B58" s="145"/>
      <c r="C58" s="91" t="s">
        <v>307</v>
      </c>
      <c r="D58" s="146"/>
      <c r="E58" s="90" t="s">
        <v>332</v>
      </c>
      <c r="F58" s="90" t="s">
        <v>299</v>
      </c>
      <c r="G58" s="94" t="s">
        <v>200</v>
      </c>
      <c r="H58" s="94"/>
      <c r="I58" s="94"/>
      <c r="J58" s="94"/>
      <c r="K58" s="94" t="s">
        <v>200</v>
      </c>
      <c r="L58" s="94"/>
      <c r="M58" s="94" t="s">
        <v>200</v>
      </c>
      <c r="N58" s="94"/>
      <c r="O58" s="94" t="s">
        <v>200</v>
      </c>
      <c r="P58" s="94"/>
      <c r="Q58" s="94"/>
      <c r="R58" s="94" t="s">
        <v>200</v>
      </c>
      <c r="S58" s="94" t="s">
        <v>200</v>
      </c>
      <c r="T58" s="94"/>
      <c r="U58" s="94" t="s">
        <v>200</v>
      </c>
      <c r="V58" s="94"/>
      <c r="W58" s="94" t="s">
        <v>200</v>
      </c>
    </row>
    <row r="59" spans="1:23" ht="147" customHeight="1" x14ac:dyDescent="0.3">
      <c r="A59" s="148"/>
      <c r="B59" s="145"/>
      <c r="C59" s="91" t="s">
        <v>307</v>
      </c>
      <c r="D59" s="90" t="s">
        <v>333</v>
      </c>
      <c r="E59" s="90" t="s">
        <v>334</v>
      </c>
      <c r="F59" s="90" t="s">
        <v>299</v>
      </c>
      <c r="G59" s="94" t="s">
        <v>364</v>
      </c>
      <c r="H59" s="94"/>
      <c r="I59" s="94"/>
      <c r="J59" s="94"/>
      <c r="K59" s="94"/>
      <c r="L59" s="94"/>
      <c r="M59" s="94"/>
      <c r="N59" s="94"/>
      <c r="O59" s="94"/>
      <c r="P59" s="94"/>
      <c r="Q59" s="94"/>
      <c r="R59" s="94"/>
      <c r="S59" s="94"/>
      <c r="T59" s="94"/>
      <c r="U59" s="94"/>
      <c r="V59" s="94"/>
      <c r="W59" s="94"/>
    </row>
    <row r="60" spans="1:23" ht="51" x14ac:dyDescent="0.3">
      <c r="A60" s="148"/>
      <c r="B60" s="145"/>
      <c r="C60" s="91" t="s">
        <v>307</v>
      </c>
      <c r="D60" s="90" t="s">
        <v>335</v>
      </c>
      <c r="E60" s="90" t="s">
        <v>335</v>
      </c>
      <c r="F60" s="90" t="s">
        <v>299</v>
      </c>
      <c r="G60" s="94" t="s">
        <v>364</v>
      </c>
      <c r="H60" s="94"/>
      <c r="I60" s="94"/>
      <c r="J60" s="94"/>
      <c r="K60" s="98" t="s">
        <v>364</v>
      </c>
      <c r="L60" s="94"/>
      <c r="M60" s="98" t="s">
        <v>364</v>
      </c>
      <c r="N60" s="94"/>
      <c r="O60" s="98" t="s">
        <v>364</v>
      </c>
      <c r="P60" s="94"/>
      <c r="Q60" s="94"/>
      <c r="R60" s="98" t="s">
        <v>364</v>
      </c>
      <c r="S60" s="98" t="s">
        <v>364</v>
      </c>
      <c r="T60" s="94"/>
      <c r="U60" s="98" t="s">
        <v>364</v>
      </c>
      <c r="V60" s="94"/>
      <c r="W60" s="98" t="s">
        <v>364</v>
      </c>
    </row>
    <row r="61" spans="1:23" ht="71.400000000000006" x14ac:dyDescent="0.3">
      <c r="A61" s="148"/>
      <c r="B61" s="145"/>
      <c r="C61" s="91" t="s">
        <v>336</v>
      </c>
      <c r="D61" s="90" t="s">
        <v>337</v>
      </c>
      <c r="E61" s="90" t="s">
        <v>338</v>
      </c>
      <c r="F61" s="90" t="s">
        <v>299</v>
      </c>
      <c r="G61" s="98" t="s">
        <v>200</v>
      </c>
      <c r="H61" s="94"/>
      <c r="I61" s="94"/>
      <c r="J61" s="94"/>
      <c r="K61" s="98" t="s">
        <v>200</v>
      </c>
      <c r="L61" s="94"/>
      <c r="M61" s="98" t="s">
        <v>200</v>
      </c>
      <c r="N61" s="94"/>
      <c r="O61" s="98" t="s">
        <v>200</v>
      </c>
      <c r="P61" s="94"/>
      <c r="Q61" s="94"/>
      <c r="R61" s="98" t="s">
        <v>200</v>
      </c>
      <c r="S61" s="98" t="s">
        <v>200</v>
      </c>
      <c r="T61" s="94"/>
      <c r="U61" s="98" t="s">
        <v>200</v>
      </c>
      <c r="V61" s="94"/>
      <c r="W61" s="98" t="s">
        <v>200</v>
      </c>
    </row>
    <row r="62" spans="1:23" ht="40.799999999999997" x14ac:dyDescent="0.3">
      <c r="A62" s="148"/>
      <c r="B62" s="145"/>
      <c r="C62" s="91" t="s">
        <v>307</v>
      </c>
      <c r="D62" s="90" t="s">
        <v>339</v>
      </c>
      <c r="E62" s="90" t="s">
        <v>339</v>
      </c>
      <c r="F62" s="90" t="s">
        <v>299</v>
      </c>
      <c r="G62" s="94" t="s">
        <v>200</v>
      </c>
      <c r="H62" s="94"/>
      <c r="I62" s="94"/>
      <c r="J62" s="94"/>
      <c r="K62" s="94" t="s">
        <v>200</v>
      </c>
      <c r="L62" s="94"/>
      <c r="M62" s="94" t="s">
        <v>200</v>
      </c>
      <c r="N62" s="94"/>
      <c r="O62" s="94" t="s">
        <v>200</v>
      </c>
      <c r="P62" s="94"/>
      <c r="Q62" s="94"/>
      <c r="R62" s="94" t="s">
        <v>200</v>
      </c>
      <c r="S62" s="94" t="s">
        <v>200</v>
      </c>
      <c r="T62" s="94"/>
      <c r="U62" s="94" t="s">
        <v>200</v>
      </c>
      <c r="V62" s="94"/>
      <c r="W62" s="94" t="s">
        <v>200</v>
      </c>
    </row>
    <row r="63" spans="1:23" x14ac:dyDescent="0.3">
      <c r="A63" s="149"/>
      <c r="B63" s="146"/>
    </row>
  </sheetData>
  <sortState ref="A4:A22">
    <sortCondition ref="A4"/>
  </sortState>
  <mergeCells count="10">
    <mergeCell ref="A1:G1"/>
    <mergeCell ref="G4:G20"/>
    <mergeCell ref="A2:H2"/>
    <mergeCell ref="B31:B33"/>
    <mergeCell ref="A31:A63"/>
    <mergeCell ref="C34:F34"/>
    <mergeCell ref="D35:D58"/>
    <mergeCell ref="C37:C52"/>
    <mergeCell ref="C56:C57"/>
    <mergeCell ref="B34:B63"/>
  </mergeCells>
  <pageMargins left="0.7" right="0.7" top="0.75" bottom="0.75" header="0.3" footer="0.3"/>
  <pageSetup paperSize="8" scale="6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1"/>
  <sheetViews>
    <sheetView topLeftCell="A4" workbookViewId="0">
      <selection activeCell="E4" sqref="E4:F11"/>
    </sheetView>
  </sheetViews>
  <sheetFormatPr defaultRowHeight="14.4" x14ac:dyDescent="0.3"/>
  <cols>
    <col min="1" max="1" width="19.5546875" customWidth="1"/>
    <col min="2" max="4" width="20.5546875" customWidth="1"/>
    <col min="5" max="5" width="52.21875" style="68" customWidth="1"/>
    <col min="6" max="6" width="17.88671875" customWidth="1"/>
    <col min="7" max="7" width="16.88671875" customWidth="1"/>
  </cols>
  <sheetData>
    <row r="1" spans="1:7" ht="15.6" x14ac:dyDescent="0.3">
      <c r="A1" s="134" t="s">
        <v>289</v>
      </c>
      <c r="B1" s="134"/>
      <c r="C1" s="134"/>
      <c r="D1" s="134"/>
      <c r="E1" s="134"/>
      <c r="F1" s="134"/>
    </row>
    <row r="2" spans="1:7" ht="27" customHeight="1" x14ac:dyDescent="0.3">
      <c r="A2" s="143" t="s">
        <v>166</v>
      </c>
      <c r="B2" s="143"/>
      <c r="C2" s="143"/>
      <c r="D2" s="143"/>
      <c r="E2" s="143"/>
      <c r="F2" s="143"/>
      <c r="G2" s="143"/>
    </row>
    <row r="3" spans="1:7" ht="28.8" x14ac:dyDescent="0.3">
      <c r="A3" s="69" t="s">
        <v>52</v>
      </c>
      <c r="B3" s="69" t="s">
        <v>39</v>
      </c>
      <c r="C3" s="70" t="s">
        <v>283</v>
      </c>
      <c r="D3" s="70" t="s">
        <v>281</v>
      </c>
      <c r="E3" s="158" t="s">
        <v>71</v>
      </c>
      <c r="F3" s="158" t="s">
        <v>290</v>
      </c>
      <c r="G3" s="71"/>
    </row>
    <row r="4" spans="1:7" ht="60.6" x14ac:dyDescent="0.3">
      <c r="A4" s="20">
        <v>6</v>
      </c>
      <c r="B4" s="13">
        <v>44221</v>
      </c>
      <c r="C4" s="85">
        <v>875</v>
      </c>
      <c r="D4" s="157">
        <v>44225</v>
      </c>
      <c r="E4" s="159" t="s">
        <v>178</v>
      </c>
      <c r="F4" s="161" t="s">
        <v>291</v>
      </c>
      <c r="G4" s="6"/>
    </row>
    <row r="5" spans="1:7" ht="42" x14ac:dyDescent="0.3">
      <c r="A5" s="20">
        <v>31</v>
      </c>
      <c r="B5" s="13">
        <v>44238</v>
      </c>
      <c r="C5" s="85" t="s">
        <v>284</v>
      </c>
      <c r="D5" s="157">
        <v>44196</v>
      </c>
      <c r="E5" s="160" t="s">
        <v>180</v>
      </c>
      <c r="F5" s="162"/>
      <c r="G5" s="6"/>
    </row>
    <row r="6" spans="1:7" ht="24.6" x14ac:dyDescent="0.3">
      <c r="A6" s="20">
        <v>49</v>
      </c>
      <c r="B6" s="13">
        <v>44250</v>
      </c>
      <c r="C6" s="86">
        <v>894</v>
      </c>
      <c r="D6" s="157">
        <v>44258</v>
      </c>
      <c r="E6" s="159" t="s">
        <v>182</v>
      </c>
      <c r="F6" s="162"/>
      <c r="G6" s="6"/>
    </row>
    <row r="7" spans="1:7" ht="32.4" customHeight="1" x14ac:dyDescent="0.3">
      <c r="A7" s="20">
        <v>60</v>
      </c>
      <c r="B7" s="13">
        <v>44265</v>
      </c>
      <c r="C7" s="85" t="s">
        <v>285</v>
      </c>
      <c r="D7" s="157">
        <v>44267</v>
      </c>
      <c r="E7" s="160" t="s">
        <v>184</v>
      </c>
      <c r="F7" s="163"/>
      <c r="G7" s="6"/>
    </row>
    <row r="8" spans="1:7" ht="72" x14ac:dyDescent="0.3">
      <c r="A8" s="20">
        <v>62</v>
      </c>
      <c r="B8" s="13">
        <v>44266</v>
      </c>
      <c r="C8" s="87" t="s">
        <v>286</v>
      </c>
      <c r="D8" s="157">
        <v>43726</v>
      </c>
      <c r="E8" s="160" t="s">
        <v>185</v>
      </c>
      <c r="F8" s="164" t="s">
        <v>292</v>
      </c>
      <c r="G8" s="6"/>
    </row>
    <row r="9" spans="1:7" ht="42" customHeight="1" x14ac:dyDescent="0.3">
      <c r="A9" s="20">
        <v>98</v>
      </c>
      <c r="B9" s="13">
        <v>44301</v>
      </c>
      <c r="C9" s="85" t="s">
        <v>287</v>
      </c>
      <c r="D9" s="157">
        <v>44329</v>
      </c>
      <c r="E9" s="165" t="s">
        <v>189</v>
      </c>
      <c r="F9" s="161" t="s">
        <v>291</v>
      </c>
      <c r="G9" s="88"/>
    </row>
    <row r="10" spans="1:7" ht="49.2" customHeight="1" x14ac:dyDescent="0.3">
      <c r="A10" s="20">
        <v>178</v>
      </c>
      <c r="B10" s="13">
        <v>44376</v>
      </c>
      <c r="C10" s="85" t="s">
        <v>288</v>
      </c>
      <c r="D10" s="157">
        <v>43993</v>
      </c>
      <c r="E10" s="166" t="s">
        <v>195</v>
      </c>
      <c r="F10" s="163"/>
    </row>
    <row r="11" spans="1:7" x14ac:dyDescent="0.3">
      <c r="A11" s="12"/>
      <c r="B11" s="13"/>
      <c r="C11" s="13"/>
      <c r="D11" s="13"/>
      <c r="E11" s="169"/>
      <c r="F11" s="168"/>
    </row>
    <row r="12" spans="1:7" x14ac:dyDescent="0.3">
      <c r="A12" s="12"/>
      <c r="B12" s="13"/>
      <c r="C12" s="13"/>
      <c r="D12" s="13"/>
      <c r="E12" s="67"/>
      <c r="F12" s="167"/>
    </row>
    <row r="15" spans="1:7" x14ac:dyDescent="0.3">
      <c r="F15" s="9"/>
    </row>
    <row r="19" spans="2:3" x14ac:dyDescent="0.3">
      <c r="B19" s="6"/>
      <c r="C19" s="6"/>
    </row>
    <row r="20" spans="2:3" x14ac:dyDescent="0.3">
      <c r="B20" s="6"/>
      <c r="C20" s="6"/>
    </row>
    <row r="21" spans="2:3" x14ac:dyDescent="0.3">
      <c r="B21" s="6"/>
      <c r="C21" s="6"/>
    </row>
  </sheetData>
  <mergeCells count="4">
    <mergeCell ref="A1:F1"/>
    <mergeCell ref="A2:G2"/>
    <mergeCell ref="F4:F7"/>
    <mergeCell ref="F9:F10"/>
  </mergeCells>
  <pageMargins left="0.7" right="0.7" top="0.75" bottom="0.75" header="0.3" footer="0.3"/>
  <pageSetup paperSize="9" scale="7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3"/>
  <sheetViews>
    <sheetView workbookViewId="0">
      <selection activeCell="B14" sqref="B14"/>
    </sheetView>
  </sheetViews>
  <sheetFormatPr defaultRowHeight="14.4" x14ac:dyDescent="0.3"/>
  <cols>
    <col min="1" max="1" width="16" customWidth="1"/>
    <col min="2" max="2" width="15.44140625" customWidth="1"/>
    <col min="3" max="3" width="16.6640625" customWidth="1"/>
    <col min="4" max="4" width="14.33203125" customWidth="1"/>
    <col min="5" max="5" width="13.109375" customWidth="1"/>
    <col min="6" max="6" width="18.21875" customWidth="1"/>
    <col min="7" max="7" width="15.88671875" customWidth="1"/>
    <col min="8" max="8" width="59" customWidth="1"/>
  </cols>
  <sheetData>
    <row r="1" spans="1:11" ht="22.2" customHeight="1" x14ac:dyDescent="0.35">
      <c r="A1" s="156" t="s">
        <v>123</v>
      </c>
      <c r="B1" s="156"/>
      <c r="C1" s="156"/>
      <c r="D1" s="156"/>
      <c r="E1" s="156"/>
      <c r="F1" s="156"/>
      <c r="G1" s="156"/>
      <c r="H1" s="156"/>
    </row>
    <row r="3" spans="1:11" ht="43.2" x14ac:dyDescent="0.3">
      <c r="A3" s="16" t="s">
        <v>42</v>
      </c>
      <c r="B3" s="15" t="s">
        <v>39</v>
      </c>
      <c r="C3" s="15" t="s">
        <v>38</v>
      </c>
      <c r="D3" s="15" t="s">
        <v>47</v>
      </c>
      <c r="E3" s="16" t="s">
        <v>48</v>
      </c>
      <c r="F3" s="15" t="s">
        <v>49</v>
      </c>
      <c r="G3" s="15" t="s">
        <v>196</v>
      </c>
      <c r="H3" s="12" t="s">
        <v>71</v>
      </c>
    </row>
    <row r="4" spans="1:11" ht="29.4" customHeight="1" x14ac:dyDescent="0.3">
      <c r="A4" s="12" t="s">
        <v>130</v>
      </c>
      <c r="B4" s="49">
        <v>44356</v>
      </c>
      <c r="C4" s="49"/>
      <c r="D4" s="15"/>
      <c r="E4" s="16"/>
      <c r="F4" s="15"/>
      <c r="G4" s="48"/>
      <c r="H4" s="12"/>
    </row>
    <row r="5" spans="1:11" x14ac:dyDescent="0.3">
      <c r="A5" s="12" t="s">
        <v>124</v>
      </c>
      <c r="B5" s="21">
        <v>44335</v>
      </c>
      <c r="C5" s="13"/>
      <c r="D5" s="12"/>
      <c r="E5" s="12"/>
      <c r="F5" s="12"/>
      <c r="G5" s="47"/>
      <c r="H5" s="12"/>
      <c r="I5" s="26"/>
      <c r="J5" s="5"/>
      <c r="K5" s="5"/>
    </row>
    <row r="6" spans="1:11" x14ac:dyDescent="0.3">
      <c r="A6" s="12" t="s">
        <v>131</v>
      </c>
      <c r="B6" s="21">
        <v>44330</v>
      </c>
      <c r="C6" s="13"/>
      <c r="D6" s="12"/>
      <c r="E6" s="12"/>
      <c r="F6" s="12"/>
      <c r="G6" s="47"/>
      <c r="H6" s="12"/>
      <c r="I6" s="26"/>
      <c r="J6" s="5"/>
      <c r="K6" s="5"/>
    </row>
    <row r="7" spans="1:11" ht="28.2" customHeight="1" x14ac:dyDescent="0.3">
      <c r="A7" s="12" t="s">
        <v>125</v>
      </c>
      <c r="B7" s="21">
        <v>44321</v>
      </c>
      <c r="C7" s="13"/>
      <c r="D7" s="12"/>
      <c r="E7" s="12"/>
      <c r="F7" s="12"/>
      <c r="H7" s="12"/>
      <c r="I7" s="26"/>
      <c r="J7" s="5"/>
      <c r="K7" s="5"/>
    </row>
    <row r="8" spans="1:11" ht="42" customHeight="1" x14ac:dyDescent="0.3">
      <c r="A8" s="12" t="s">
        <v>126</v>
      </c>
      <c r="B8" s="4">
        <v>44298</v>
      </c>
      <c r="C8" s="13"/>
      <c r="D8" s="12"/>
      <c r="E8" s="12"/>
      <c r="F8" s="12"/>
      <c r="H8" s="12"/>
      <c r="I8" s="26"/>
      <c r="J8" s="5"/>
      <c r="K8" s="5"/>
    </row>
    <row r="9" spans="1:11" ht="43.2" x14ac:dyDescent="0.3">
      <c r="A9" s="62" t="s">
        <v>128</v>
      </c>
      <c r="B9" s="21">
        <v>44284</v>
      </c>
      <c r="C9" s="13">
        <v>44288</v>
      </c>
      <c r="D9" s="11" t="s">
        <v>381</v>
      </c>
      <c r="E9" s="12" t="s">
        <v>200</v>
      </c>
      <c r="F9" s="101" t="s">
        <v>382</v>
      </c>
      <c r="G9">
        <v>8679248606</v>
      </c>
      <c r="H9" s="11" t="s">
        <v>380</v>
      </c>
      <c r="I9" s="26"/>
      <c r="J9" s="5"/>
      <c r="K9" s="5"/>
    </row>
    <row r="10" spans="1:11" x14ac:dyDescent="0.3">
      <c r="A10" s="12" t="s">
        <v>127</v>
      </c>
      <c r="B10" s="21">
        <v>44277</v>
      </c>
      <c r="C10" s="13"/>
      <c r="D10" s="12"/>
      <c r="E10" s="12"/>
      <c r="F10" s="12"/>
      <c r="G10" s="24"/>
      <c r="H10" s="73"/>
      <c r="I10" s="26"/>
      <c r="J10" s="5"/>
      <c r="K10" s="5"/>
    </row>
    <row r="11" spans="1:11" x14ac:dyDescent="0.3">
      <c r="A11" s="12" t="s">
        <v>129</v>
      </c>
      <c r="B11" s="21">
        <v>44272</v>
      </c>
      <c r="C11" s="13"/>
      <c r="D11" s="12"/>
      <c r="E11" s="12"/>
      <c r="F11" s="12"/>
      <c r="G11" s="24"/>
      <c r="H11" s="72"/>
      <c r="I11" s="26"/>
      <c r="J11" s="5"/>
      <c r="K11" s="5"/>
    </row>
    <row r="12" spans="1:11" x14ac:dyDescent="0.3">
      <c r="A12" s="12"/>
      <c r="B12" s="170"/>
      <c r="C12" s="171"/>
      <c r="D12" s="172"/>
      <c r="E12" s="172"/>
      <c r="F12" s="172"/>
      <c r="G12" s="173"/>
      <c r="H12" s="173"/>
      <c r="I12" s="26"/>
      <c r="J12" s="5"/>
      <c r="K12" s="5"/>
    </row>
    <row r="13" spans="1:11" x14ac:dyDescent="0.3">
      <c r="A13" s="180"/>
      <c r="B13" s="181"/>
      <c r="C13" s="182"/>
      <c r="D13" s="183"/>
      <c r="E13" s="183"/>
      <c r="F13" s="183"/>
      <c r="G13" s="183"/>
      <c r="H13" s="184"/>
      <c r="I13" s="5"/>
      <c r="J13" s="5"/>
      <c r="K13" s="5"/>
    </row>
    <row r="14" spans="1:11" x14ac:dyDescent="0.3">
      <c r="A14" s="25"/>
      <c r="B14" s="30"/>
      <c r="C14" s="124"/>
      <c r="D14" s="5"/>
      <c r="E14" s="5"/>
      <c r="F14" s="5"/>
      <c r="G14" s="5"/>
      <c r="H14" s="5"/>
      <c r="I14" s="5"/>
      <c r="J14" s="25"/>
      <c r="K14" s="25"/>
    </row>
    <row r="15" spans="1:11" x14ac:dyDescent="0.3">
      <c r="A15" s="25"/>
      <c r="B15" s="30"/>
      <c r="C15" s="124"/>
      <c r="D15" s="5"/>
      <c r="E15" s="5"/>
      <c r="F15" s="5"/>
      <c r="G15" s="5"/>
      <c r="H15" s="5"/>
      <c r="I15" s="25"/>
      <c r="J15" s="25"/>
      <c r="K15" s="25"/>
    </row>
    <row r="16" spans="1:11" x14ac:dyDescent="0.3">
      <c r="A16" s="25"/>
      <c r="B16" s="30"/>
      <c r="C16" s="124"/>
      <c r="D16" s="5"/>
      <c r="E16" s="5"/>
      <c r="F16" s="5"/>
      <c r="G16" s="5"/>
      <c r="H16" s="5"/>
      <c r="I16" s="5"/>
      <c r="J16" s="5"/>
      <c r="K16" s="5"/>
    </row>
    <row r="17" spans="1:11" x14ac:dyDescent="0.3">
      <c r="A17" s="175"/>
      <c r="B17" s="30"/>
      <c r="C17" s="176"/>
      <c r="D17" s="174"/>
      <c r="E17" s="5"/>
      <c r="F17" s="177"/>
      <c r="G17" s="177"/>
      <c r="H17" s="5"/>
      <c r="I17" s="5"/>
      <c r="J17" s="5"/>
      <c r="K17" s="5"/>
    </row>
    <row r="18" spans="1:11" x14ac:dyDescent="0.3">
      <c r="A18" s="25"/>
      <c r="B18" s="30"/>
      <c r="C18" s="124"/>
      <c r="D18" s="5"/>
      <c r="E18" s="5"/>
      <c r="F18" s="5"/>
      <c r="G18" s="5"/>
      <c r="H18" s="5"/>
      <c r="I18" s="5"/>
      <c r="J18" s="5"/>
      <c r="K18" s="5"/>
    </row>
    <row r="19" spans="1:11" x14ac:dyDescent="0.3">
      <c r="A19" s="25"/>
      <c r="B19" s="30"/>
      <c r="C19" s="124"/>
      <c r="D19" s="5"/>
      <c r="E19" s="5"/>
      <c r="F19" s="5"/>
      <c r="G19" s="5"/>
      <c r="H19" s="5"/>
      <c r="I19" s="5"/>
      <c r="J19" s="5"/>
      <c r="K19" s="5"/>
    </row>
    <row r="20" spans="1:11" x14ac:dyDescent="0.3">
      <c r="A20" s="25"/>
      <c r="B20" s="30"/>
      <c r="C20" s="124"/>
      <c r="D20" s="5"/>
      <c r="E20" s="5"/>
      <c r="F20" s="5"/>
      <c r="G20" s="5"/>
      <c r="H20" s="5"/>
      <c r="I20" s="5"/>
      <c r="J20" s="5"/>
      <c r="K20" s="5"/>
    </row>
    <row r="21" spans="1:11" x14ac:dyDescent="0.3">
      <c r="A21" s="25"/>
      <c r="B21" s="30"/>
      <c r="C21" s="124"/>
      <c r="D21" s="5"/>
      <c r="E21" s="5"/>
      <c r="F21" s="5"/>
      <c r="G21" s="5"/>
      <c r="H21" s="5"/>
      <c r="I21" s="5"/>
      <c r="J21" s="5"/>
      <c r="K21" s="5"/>
    </row>
    <row r="22" spans="1:11" x14ac:dyDescent="0.3">
      <c r="A22" s="25"/>
      <c r="B22" s="30"/>
      <c r="C22" s="124"/>
      <c r="D22" s="5"/>
      <c r="E22" s="5"/>
      <c r="F22" s="5"/>
      <c r="G22" s="5"/>
      <c r="H22" s="5"/>
      <c r="I22" s="5"/>
      <c r="J22" s="5"/>
      <c r="K22" s="5"/>
    </row>
    <row r="23" spans="1:11" x14ac:dyDescent="0.3">
      <c r="A23" s="25"/>
      <c r="B23" s="178"/>
      <c r="C23" s="30"/>
      <c r="D23" s="25"/>
      <c r="E23" s="25"/>
      <c r="F23" s="5"/>
      <c r="G23" s="5"/>
      <c r="H23" s="5"/>
    </row>
    <row r="24" spans="1:11" x14ac:dyDescent="0.3">
      <c r="A24" s="5"/>
      <c r="B24" s="179"/>
      <c r="C24" s="124"/>
      <c r="D24" s="5"/>
      <c r="E24" s="5"/>
      <c r="F24" s="5"/>
      <c r="G24" s="5"/>
      <c r="H24" s="5"/>
    </row>
    <row r="25" spans="1:11" x14ac:dyDescent="0.3">
      <c r="A25" s="5"/>
      <c r="B25" s="124"/>
      <c r="C25" s="124"/>
      <c r="D25" s="5"/>
      <c r="E25" s="5"/>
      <c r="F25" s="5"/>
      <c r="G25" s="5"/>
      <c r="H25" s="5"/>
    </row>
    <row r="26" spans="1:11" x14ac:dyDescent="0.3">
      <c r="B26" s="4"/>
      <c r="C26" s="4"/>
      <c r="D26" s="6"/>
    </row>
    <row r="27" spans="1:11" x14ac:dyDescent="0.3">
      <c r="B27" s="4"/>
      <c r="C27" s="4"/>
      <c r="F27" s="6"/>
      <c r="G27" s="6"/>
      <c r="H27" s="6"/>
    </row>
    <row r="28" spans="1:11" x14ac:dyDescent="0.3">
      <c r="B28" s="4"/>
      <c r="C28" s="4"/>
      <c r="F28" s="6"/>
      <c r="G28" s="6"/>
      <c r="H28" s="6"/>
    </row>
    <row r="29" spans="1:11" x14ac:dyDescent="0.3">
      <c r="B29" s="4"/>
      <c r="C29" s="4"/>
      <c r="F29" s="6"/>
      <c r="G29" s="6"/>
      <c r="H29" s="6"/>
    </row>
    <row r="30" spans="1:11" x14ac:dyDescent="0.3">
      <c r="B30" s="4"/>
      <c r="C30" s="4"/>
      <c r="F30" s="6"/>
      <c r="G30" s="6"/>
      <c r="H30" s="6"/>
    </row>
    <row r="31" spans="1:11" x14ac:dyDescent="0.3">
      <c r="B31" s="4"/>
      <c r="C31" s="4"/>
      <c r="F31" s="6"/>
      <c r="G31" s="6"/>
      <c r="H31" s="6"/>
    </row>
    <row r="32" spans="1:11" x14ac:dyDescent="0.3">
      <c r="B32" s="4"/>
      <c r="C32" s="4"/>
      <c r="F32" s="6"/>
      <c r="G32" s="6"/>
      <c r="H32" s="6"/>
    </row>
    <row r="33" spans="2:3" x14ac:dyDescent="0.3">
      <c r="B33" s="4"/>
      <c r="C33" s="4"/>
    </row>
    <row r="34" spans="2:3" x14ac:dyDescent="0.3">
      <c r="B34" s="4"/>
      <c r="C34" s="4"/>
    </row>
    <row r="35" spans="2:3" x14ac:dyDescent="0.3">
      <c r="B35" s="4"/>
      <c r="C35" s="4"/>
    </row>
    <row r="36" spans="2:3" x14ac:dyDescent="0.3">
      <c r="B36" s="4"/>
      <c r="C36" s="4"/>
    </row>
    <row r="37" spans="2:3" x14ac:dyDescent="0.3">
      <c r="B37" s="4"/>
      <c r="C37" s="4"/>
    </row>
    <row r="38" spans="2:3" x14ac:dyDescent="0.3">
      <c r="B38" s="4"/>
      <c r="C38" s="4"/>
    </row>
    <row r="39" spans="2:3" x14ac:dyDescent="0.3">
      <c r="B39" s="4"/>
      <c r="C39" s="4"/>
    </row>
    <row r="40" spans="2:3" x14ac:dyDescent="0.3">
      <c r="B40" s="4"/>
      <c r="C40" s="4"/>
    </row>
    <row r="41" spans="2:3" x14ac:dyDescent="0.3">
      <c r="B41" s="4"/>
      <c r="C41" s="4"/>
    </row>
    <row r="42" spans="2:3" x14ac:dyDescent="0.3">
      <c r="B42" s="4"/>
      <c r="C42" s="4"/>
    </row>
    <row r="43" spans="2:3" x14ac:dyDescent="0.3">
      <c r="B43" s="4"/>
      <c r="C43" s="4"/>
    </row>
    <row r="44" spans="2:3" x14ac:dyDescent="0.3">
      <c r="B44" s="4"/>
      <c r="C44" s="4"/>
    </row>
    <row r="45" spans="2:3" x14ac:dyDescent="0.3">
      <c r="B45" s="4"/>
      <c r="C45" s="4"/>
    </row>
    <row r="46" spans="2:3" x14ac:dyDescent="0.3">
      <c r="B46" s="4"/>
      <c r="C46" s="4"/>
    </row>
    <row r="47" spans="2:3" x14ac:dyDescent="0.3">
      <c r="B47" s="4"/>
      <c r="C47" s="4"/>
    </row>
    <row r="48" spans="2:3" x14ac:dyDescent="0.3">
      <c r="B48" s="4"/>
      <c r="C48" s="4"/>
    </row>
    <row r="49" spans="2:3" x14ac:dyDescent="0.3">
      <c r="B49" s="4"/>
      <c r="C49" s="4"/>
    </row>
    <row r="50" spans="2:3" x14ac:dyDescent="0.3">
      <c r="B50" s="4"/>
      <c r="C50" s="4"/>
    </row>
    <row r="51" spans="2:3" x14ac:dyDescent="0.3">
      <c r="B51" s="4"/>
      <c r="C51" s="4"/>
    </row>
    <row r="52" spans="2:3" x14ac:dyDescent="0.3">
      <c r="B52" s="4"/>
      <c r="C52" s="4"/>
    </row>
    <row r="53" spans="2:3" x14ac:dyDescent="0.3">
      <c r="B53" s="4"/>
      <c r="C53" s="4"/>
    </row>
    <row r="54" spans="2:3" x14ac:dyDescent="0.3">
      <c r="B54" s="4"/>
      <c r="C54" s="4"/>
    </row>
    <row r="55" spans="2:3" x14ac:dyDescent="0.3">
      <c r="B55" s="4"/>
      <c r="C55" s="4"/>
    </row>
    <row r="56" spans="2:3" x14ac:dyDescent="0.3">
      <c r="B56" s="4"/>
      <c r="C56" s="4"/>
    </row>
    <row r="57" spans="2:3" x14ac:dyDescent="0.3">
      <c r="B57" s="4"/>
      <c r="C57" s="4"/>
    </row>
    <row r="58" spans="2:3" x14ac:dyDescent="0.3">
      <c r="B58" s="4"/>
      <c r="C58" s="4"/>
    </row>
    <row r="59" spans="2:3" x14ac:dyDescent="0.3">
      <c r="B59" s="4"/>
      <c r="C59" s="4"/>
    </row>
    <row r="60" spans="2:3" x14ac:dyDescent="0.3">
      <c r="B60" s="4"/>
      <c r="C60" s="4"/>
    </row>
    <row r="61" spans="2:3" x14ac:dyDescent="0.3">
      <c r="B61" s="4"/>
      <c r="C61" s="4"/>
    </row>
    <row r="62" spans="2:3" x14ac:dyDescent="0.3">
      <c r="B62" s="4"/>
      <c r="C62" s="4"/>
    </row>
    <row r="63" spans="2:3" x14ac:dyDescent="0.3">
      <c r="B63" s="4"/>
      <c r="C63" s="4"/>
    </row>
  </sheetData>
  <mergeCells count="1">
    <mergeCell ref="A1:H1"/>
  </mergeCells>
  <pageMargins left="0.7" right="0.7" top="0.75" bottom="0.75" header="0.3" footer="0.3"/>
  <pageSetup paperSize="9" scale="7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0"/>
  <sheetViews>
    <sheetView workbookViewId="0">
      <selection activeCell="E16" sqref="E16"/>
    </sheetView>
  </sheetViews>
  <sheetFormatPr defaultRowHeight="14.4" x14ac:dyDescent="0.3"/>
  <cols>
    <col min="1" max="1" width="24.33203125" customWidth="1"/>
    <col min="2" max="2" width="15.44140625" customWidth="1"/>
    <col min="3" max="3" width="16.6640625" customWidth="1"/>
    <col min="4" max="4" width="17.109375" customWidth="1"/>
    <col min="5" max="5" width="15" customWidth="1"/>
    <col min="6" max="6" width="21.109375" customWidth="1"/>
    <col min="7" max="7" width="56.6640625" customWidth="1"/>
  </cols>
  <sheetData>
    <row r="1" spans="1:10" ht="22.2" customHeight="1" x14ac:dyDescent="0.35">
      <c r="A1" s="156" t="s">
        <v>76</v>
      </c>
      <c r="B1" s="156"/>
      <c r="C1" s="156"/>
      <c r="D1" s="156"/>
      <c r="E1" s="156"/>
      <c r="F1" s="156"/>
      <c r="G1" s="156"/>
    </row>
    <row r="3" spans="1:10" ht="28.8" x14ac:dyDescent="0.3">
      <c r="A3" s="16" t="s">
        <v>42</v>
      </c>
      <c r="B3" s="15" t="s">
        <v>39</v>
      </c>
      <c r="C3" s="15" t="s">
        <v>38</v>
      </c>
      <c r="D3" s="15" t="s">
        <v>47</v>
      </c>
      <c r="E3" s="16" t="s">
        <v>48</v>
      </c>
      <c r="F3" s="15" t="s">
        <v>49</v>
      </c>
      <c r="G3" s="28" t="s">
        <v>71</v>
      </c>
    </row>
    <row r="4" spans="1:10" x14ac:dyDescent="0.3">
      <c r="A4" s="21" t="s">
        <v>85</v>
      </c>
      <c r="B4" s="75">
        <v>44351</v>
      </c>
      <c r="C4" s="13">
        <v>44356</v>
      </c>
      <c r="D4" s="12"/>
      <c r="E4" s="12"/>
      <c r="F4" s="12"/>
      <c r="G4" s="24"/>
      <c r="H4" s="26"/>
      <c r="I4" s="5"/>
      <c r="J4" s="5"/>
    </row>
    <row r="5" spans="1:10" x14ac:dyDescent="0.3">
      <c r="A5" s="21" t="s">
        <v>89</v>
      </c>
      <c r="B5" s="75">
        <v>44327</v>
      </c>
      <c r="C5" s="13">
        <v>44329</v>
      </c>
      <c r="D5" s="12"/>
      <c r="E5" s="12"/>
      <c r="F5" s="12"/>
      <c r="G5" s="46"/>
      <c r="H5" s="26"/>
      <c r="I5" s="5"/>
      <c r="J5" s="5"/>
    </row>
    <row r="6" spans="1:10" ht="28.8" x14ac:dyDescent="0.3">
      <c r="A6" s="76" t="s">
        <v>86</v>
      </c>
      <c r="B6" s="75">
        <v>44301</v>
      </c>
      <c r="C6" s="13">
        <v>44309</v>
      </c>
      <c r="D6" s="12" t="s">
        <v>198</v>
      </c>
      <c r="E6" s="12" t="s">
        <v>200</v>
      </c>
      <c r="F6" s="11" t="s">
        <v>199</v>
      </c>
      <c r="G6" s="24" t="s">
        <v>84</v>
      </c>
      <c r="H6" s="26"/>
      <c r="I6" s="5"/>
      <c r="J6" s="5"/>
    </row>
    <row r="7" spans="1:10" x14ac:dyDescent="0.3">
      <c r="A7" s="21" t="s">
        <v>91</v>
      </c>
      <c r="B7" s="75">
        <v>44239</v>
      </c>
      <c r="C7" s="13">
        <v>44253</v>
      </c>
      <c r="D7" s="12"/>
      <c r="E7" s="12"/>
      <c r="F7" s="12"/>
      <c r="G7" s="24"/>
      <c r="H7" s="26"/>
      <c r="I7" s="5"/>
      <c r="J7" s="5"/>
    </row>
    <row r="8" spans="1:10" x14ac:dyDescent="0.3">
      <c r="A8" s="21" t="s">
        <v>87</v>
      </c>
      <c r="B8" s="75">
        <v>44238</v>
      </c>
      <c r="C8" s="13">
        <v>44249</v>
      </c>
      <c r="D8" s="12"/>
      <c r="E8" s="12"/>
      <c r="F8" s="12"/>
      <c r="G8" s="24"/>
      <c r="H8" s="26"/>
      <c r="I8" s="5"/>
      <c r="J8" s="5"/>
    </row>
    <row r="9" spans="1:10" x14ac:dyDescent="0.3">
      <c r="A9" s="21" t="s">
        <v>88</v>
      </c>
      <c r="B9" s="75">
        <v>44244</v>
      </c>
      <c r="C9" s="13">
        <v>44245</v>
      </c>
      <c r="D9" s="12"/>
      <c r="E9" s="12"/>
      <c r="F9" s="12"/>
      <c r="G9" s="24"/>
      <c r="H9" s="26"/>
      <c r="I9" s="5"/>
      <c r="J9" s="5"/>
    </row>
    <row r="10" spans="1:10" x14ac:dyDescent="0.3">
      <c r="H10" s="26"/>
      <c r="I10" s="5"/>
      <c r="J10" s="5"/>
    </row>
    <row r="11" spans="1:10" x14ac:dyDescent="0.3">
      <c r="A11" s="20"/>
      <c r="B11" s="21"/>
      <c r="C11" s="13"/>
      <c r="D11" s="12"/>
      <c r="E11" s="12"/>
      <c r="F11" s="12"/>
      <c r="G11" s="24"/>
      <c r="H11" s="26"/>
      <c r="I11" s="25"/>
      <c r="J11" s="25"/>
    </row>
    <row r="12" spans="1:10" x14ac:dyDescent="0.3">
      <c r="A12" s="20"/>
      <c r="B12" s="21"/>
      <c r="C12" s="13"/>
      <c r="D12" s="12"/>
      <c r="E12" s="12"/>
      <c r="F12" s="12"/>
      <c r="G12" s="24"/>
      <c r="H12" s="27"/>
      <c r="I12" s="25"/>
      <c r="J12" s="25"/>
    </row>
    <row r="13" spans="1:10" x14ac:dyDescent="0.3">
      <c r="A13" s="20"/>
      <c r="B13" s="21"/>
      <c r="C13" s="13"/>
      <c r="D13" s="12"/>
      <c r="E13" s="12"/>
      <c r="F13" s="12"/>
      <c r="G13" s="24"/>
      <c r="H13" s="26"/>
      <c r="I13" s="5"/>
      <c r="J13" s="5"/>
    </row>
    <row r="14" spans="1:10" x14ac:dyDescent="0.3">
      <c r="A14" s="22"/>
      <c r="B14" s="23"/>
      <c r="C14" s="18"/>
      <c r="D14" s="11"/>
      <c r="E14" s="12"/>
      <c r="F14" s="33"/>
      <c r="G14" s="24"/>
      <c r="H14" s="26"/>
      <c r="I14" s="5"/>
      <c r="J14" s="5"/>
    </row>
    <row r="15" spans="1:10" x14ac:dyDescent="0.3">
      <c r="A15" s="20"/>
      <c r="B15" s="21"/>
      <c r="C15" s="13"/>
      <c r="D15" s="12"/>
      <c r="E15" s="12"/>
      <c r="F15" s="12"/>
      <c r="G15" s="24"/>
      <c r="H15" s="26"/>
      <c r="I15" s="5"/>
      <c r="J15" s="5"/>
    </row>
    <row r="16" spans="1:10" x14ac:dyDescent="0.3">
      <c r="A16" s="20"/>
      <c r="B16" s="21"/>
      <c r="C16" s="13"/>
      <c r="D16" s="12"/>
      <c r="E16" s="12"/>
      <c r="F16" s="12"/>
      <c r="G16" s="24"/>
      <c r="H16" s="26"/>
      <c r="I16" s="5"/>
      <c r="J16" s="5"/>
    </row>
    <row r="17" spans="1:10" x14ac:dyDescent="0.3">
      <c r="A17" s="20"/>
      <c r="B17" s="21"/>
      <c r="C17" s="13"/>
      <c r="D17" s="12"/>
      <c r="E17" s="12"/>
      <c r="F17" s="12"/>
      <c r="G17" s="24"/>
      <c r="H17" s="26"/>
      <c r="I17" s="5"/>
      <c r="J17" s="5"/>
    </row>
    <row r="18" spans="1:10" x14ac:dyDescent="0.3">
      <c r="A18" s="20"/>
      <c r="B18" s="21"/>
      <c r="C18" s="13"/>
      <c r="D18" s="12"/>
      <c r="E18" s="12"/>
      <c r="F18" s="12"/>
      <c r="G18" s="24"/>
      <c r="H18" s="26"/>
      <c r="I18" s="5"/>
      <c r="J18" s="5"/>
    </row>
    <row r="19" spans="1:10" x14ac:dyDescent="0.3">
      <c r="A19" s="20"/>
      <c r="B19" s="21"/>
      <c r="C19" s="13"/>
      <c r="D19" s="12"/>
      <c r="E19" s="12"/>
      <c r="F19" s="12"/>
      <c r="G19" s="24"/>
      <c r="H19" s="26"/>
      <c r="I19" s="5"/>
      <c r="J19" s="5"/>
    </row>
    <row r="20" spans="1:10" x14ac:dyDescent="0.3">
      <c r="A20" s="6"/>
      <c r="B20" s="7"/>
      <c r="C20" s="7"/>
      <c r="D20" s="6"/>
      <c r="E20" s="6"/>
    </row>
    <row r="21" spans="1:10" x14ac:dyDescent="0.3">
      <c r="B21" s="4"/>
      <c r="C21" s="4"/>
    </row>
    <row r="22" spans="1:10" x14ac:dyDescent="0.3">
      <c r="B22" s="4"/>
      <c r="C22" s="4"/>
    </row>
    <row r="23" spans="1:10" x14ac:dyDescent="0.3">
      <c r="B23" s="4"/>
      <c r="C23" s="4"/>
      <c r="D23" s="6"/>
    </row>
    <row r="24" spans="1:10" x14ac:dyDescent="0.3">
      <c r="B24" s="4"/>
      <c r="C24" s="4"/>
      <c r="F24" s="6"/>
      <c r="G24" s="6"/>
    </row>
    <row r="25" spans="1:10" x14ac:dyDescent="0.3">
      <c r="B25" s="4"/>
      <c r="C25" s="4"/>
      <c r="F25" s="6"/>
      <c r="G25" s="6"/>
    </row>
    <row r="26" spans="1:10" x14ac:dyDescent="0.3">
      <c r="B26" s="4"/>
      <c r="C26" s="4"/>
      <c r="F26" s="6"/>
      <c r="G26" s="6"/>
    </row>
    <row r="27" spans="1:10" x14ac:dyDescent="0.3">
      <c r="B27" s="4"/>
      <c r="C27" s="4"/>
      <c r="F27" s="6"/>
      <c r="G27" s="6"/>
    </row>
    <row r="28" spans="1:10" x14ac:dyDescent="0.3">
      <c r="B28" s="4"/>
      <c r="C28" s="4"/>
      <c r="F28" s="6"/>
      <c r="G28" s="6"/>
    </row>
    <row r="29" spans="1:10" x14ac:dyDescent="0.3">
      <c r="B29" s="4"/>
      <c r="C29" s="4"/>
      <c r="F29" s="6"/>
      <c r="G29" s="6"/>
    </row>
    <row r="30" spans="1:10" x14ac:dyDescent="0.3">
      <c r="B30" s="4"/>
      <c r="C30" s="4"/>
    </row>
    <row r="31" spans="1:10" x14ac:dyDescent="0.3">
      <c r="B31" s="4"/>
      <c r="C31" s="4"/>
    </row>
    <row r="32" spans="1:10" x14ac:dyDescent="0.3">
      <c r="B32" s="4"/>
      <c r="C32" s="4"/>
    </row>
    <row r="33" spans="2:3" x14ac:dyDescent="0.3">
      <c r="B33" s="4"/>
      <c r="C33" s="4"/>
    </row>
    <row r="34" spans="2:3" x14ac:dyDescent="0.3">
      <c r="B34" s="4"/>
      <c r="C34" s="4"/>
    </row>
    <row r="35" spans="2:3" x14ac:dyDescent="0.3">
      <c r="B35" s="4"/>
      <c r="C35" s="4"/>
    </row>
    <row r="36" spans="2:3" x14ac:dyDescent="0.3">
      <c r="B36" s="4"/>
      <c r="C36" s="4"/>
    </row>
    <row r="37" spans="2:3" x14ac:dyDescent="0.3">
      <c r="B37" s="4"/>
      <c r="C37" s="4"/>
    </row>
    <row r="38" spans="2:3" x14ac:dyDescent="0.3">
      <c r="B38" s="4"/>
      <c r="C38" s="4"/>
    </row>
    <row r="39" spans="2:3" x14ac:dyDescent="0.3">
      <c r="B39" s="4"/>
      <c r="C39" s="4"/>
    </row>
    <row r="40" spans="2:3" x14ac:dyDescent="0.3">
      <c r="B40" s="4"/>
      <c r="C40" s="4"/>
    </row>
    <row r="41" spans="2:3" x14ac:dyDescent="0.3">
      <c r="B41" s="4"/>
      <c r="C41" s="4"/>
    </row>
    <row r="42" spans="2:3" x14ac:dyDescent="0.3">
      <c r="B42" s="4"/>
      <c r="C42" s="4"/>
    </row>
    <row r="43" spans="2:3" x14ac:dyDescent="0.3">
      <c r="B43" s="4"/>
      <c r="C43" s="4"/>
    </row>
    <row r="44" spans="2:3" x14ac:dyDescent="0.3">
      <c r="B44" s="4"/>
      <c r="C44" s="4"/>
    </row>
    <row r="45" spans="2:3" x14ac:dyDescent="0.3">
      <c r="B45" s="4"/>
      <c r="C45" s="4"/>
    </row>
    <row r="46" spans="2:3" x14ac:dyDescent="0.3">
      <c r="B46" s="4"/>
      <c r="C46" s="4"/>
    </row>
    <row r="47" spans="2:3" x14ac:dyDescent="0.3">
      <c r="B47" s="4"/>
      <c r="C47" s="4"/>
    </row>
    <row r="48" spans="2:3" x14ac:dyDescent="0.3">
      <c r="B48" s="4"/>
      <c r="C48" s="4"/>
    </row>
    <row r="49" spans="2:3" x14ac:dyDescent="0.3">
      <c r="B49" s="4"/>
      <c r="C49" s="4"/>
    </row>
    <row r="50" spans="2:3" x14ac:dyDescent="0.3">
      <c r="B50" s="4"/>
      <c r="C50" s="4"/>
    </row>
    <row r="51" spans="2:3" x14ac:dyDescent="0.3">
      <c r="B51" s="4"/>
      <c r="C51" s="4"/>
    </row>
    <row r="52" spans="2:3" x14ac:dyDescent="0.3">
      <c r="B52" s="4"/>
      <c r="C52" s="4"/>
    </row>
    <row r="53" spans="2:3" x14ac:dyDescent="0.3">
      <c r="B53" s="4"/>
      <c r="C53" s="4"/>
    </row>
    <row r="54" spans="2:3" x14ac:dyDescent="0.3">
      <c r="B54" s="4"/>
      <c r="C54" s="4"/>
    </row>
    <row r="55" spans="2:3" x14ac:dyDescent="0.3">
      <c r="B55" s="4"/>
      <c r="C55" s="4"/>
    </row>
    <row r="56" spans="2:3" x14ac:dyDescent="0.3">
      <c r="B56" s="4"/>
      <c r="C56" s="4"/>
    </row>
    <row r="57" spans="2:3" x14ac:dyDescent="0.3">
      <c r="B57" s="4"/>
      <c r="C57" s="4"/>
    </row>
    <row r="58" spans="2:3" x14ac:dyDescent="0.3">
      <c r="B58" s="4"/>
      <c r="C58" s="4"/>
    </row>
    <row r="59" spans="2:3" x14ac:dyDescent="0.3">
      <c r="B59" s="4"/>
      <c r="C59" s="4"/>
    </row>
    <row r="60" spans="2:3" x14ac:dyDescent="0.3">
      <c r="B60" s="4"/>
      <c r="C60" s="4"/>
    </row>
  </sheetData>
  <mergeCells count="1">
    <mergeCell ref="A1:G1"/>
  </mergeCells>
  <pageMargins left="0.7" right="0.7" top="0.75" bottom="0.75" header="0.3" footer="0.3"/>
  <pageSetup paperSize="9" scale="7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3"/>
  <sheetViews>
    <sheetView tabSelected="1" workbookViewId="0">
      <selection sqref="A1:H1"/>
    </sheetView>
  </sheetViews>
  <sheetFormatPr defaultRowHeight="14.4" x14ac:dyDescent="0.3"/>
  <cols>
    <col min="1" max="1" width="14.21875" customWidth="1"/>
    <col min="2" max="2" width="15.44140625" customWidth="1"/>
    <col min="3" max="3" width="15.33203125" customWidth="1"/>
    <col min="4" max="4" width="14.21875" customWidth="1"/>
    <col min="5" max="5" width="34.33203125" customWidth="1"/>
    <col min="6" max="6" width="17" customWidth="1"/>
    <col min="7" max="7" width="20.88671875" customWidth="1"/>
    <col min="8" max="8" width="53.44140625" customWidth="1"/>
  </cols>
  <sheetData>
    <row r="1" spans="1:8" ht="22.2" customHeight="1" x14ac:dyDescent="0.35">
      <c r="A1" s="188" t="s">
        <v>77</v>
      </c>
      <c r="B1" s="189"/>
      <c r="C1" s="189"/>
      <c r="D1" s="189"/>
      <c r="E1" s="189"/>
      <c r="F1" s="189"/>
      <c r="G1" s="189"/>
      <c r="H1" s="190"/>
    </row>
    <row r="2" spans="1:8" x14ac:dyDescent="0.3">
      <c r="A2" s="12"/>
      <c r="B2" s="12"/>
      <c r="C2" s="12"/>
      <c r="D2" s="12"/>
      <c r="E2" s="12"/>
      <c r="F2" s="12"/>
      <c r="G2" s="12"/>
      <c r="H2" s="12"/>
    </row>
    <row r="3" spans="1:8" ht="57.6" x14ac:dyDescent="0.3">
      <c r="A3" s="53" t="s">
        <v>42</v>
      </c>
      <c r="B3" s="54" t="s">
        <v>39</v>
      </c>
      <c r="C3" s="54" t="s">
        <v>38</v>
      </c>
      <c r="D3" s="54" t="s">
        <v>70</v>
      </c>
      <c r="E3" s="54" t="s">
        <v>47</v>
      </c>
      <c r="F3" s="53" t="s">
        <v>48</v>
      </c>
      <c r="G3" s="54" t="s">
        <v>49</v>
      </c>
      <c r="H3" s="55" t="s">
        <v>72</v>
      </c>
    </row>
    <row r="4" spans="1:8" ht="28.8" x14ac:dyDescent="0.3">
      <c r="A4" s="20" t="s">
        <v>92</v>
      </c>
      <c r="B4" s="21">
        <v>44376</v>
      </c>
      <c r="C4" s="13">
        <v>44391</v>
      </c>
      <c r="D4" s="12"/>
      <c r="E4" s="12"/>
      <c r="F4" s="12"/>
      <c r="G4" s="12"/>
      <c r="H4" s="11" t="s">
        <v>122</v>
      </c>
    </row>
    <row r="5" spans="1:8" ht="46.8" customHeight="1" x14ac:dyDescent="0.3">
      <c r="A5" s="20" t="s">
        <v>93</v>
      </c>
      <c r="B5" s="21">
        <v>44363</v>
      </c>
      <c r="C5" s="13">
        <v>44370</v>
      </c>
      <c r="D5" s="12"/>
      <c r="E5" s="12"/>
      <c r="F5" s="12"/>
      <c r="G5" s="12"/>
      <c r="H5" s="11" t="s">
        <v>107</v>
      </c>
    </row>
    <row r="6" spans="1:8" ht="43.2" x14ac:dyDescent="0.3">
      <c r="A6" s="20" t="s">
        <v>94</v>
      </c>
      <c r="B6" s="21">
        <v>44364</v>
      </c>
      <c r="C6" s="17">
        <v>44368</v>
      </c>
      <c r="D6" s="12"/>
      <c r="E6" s="11"/>
      <c r="F6" s="12"/>
      <c r="G6" s="33"/>
      <c r="H6" s="11" t="s">
        <v>95</v>
      </c>
    </row>
    <row r="7" spans="1:8" ht="30.6" customHeight="1" x14ac:dyDescent="0.3">
      <c r="A7" s="20" t="s">
        <v>96</v>
      </c>
      <c r="B7" s="21">
        <v>44356</v>
      </c>
      <c r="C7" s="13">
        <v>44358</v>
      </c>
      <c r="D7" s="12"/>
      <c r="E7" s="12"/>
      <c r="F7" s="12"/>
      <c r="G7" s="12"/>
      <c r="H7" s="33" t="s">
        <v>97</v>
      </c>
    </row>
    <row r="8" spans="1:8" ht="43.2" x14ac:dyDescent="0.3">
      <c r="A8" s="29" t="s">
        <v>98</v>
      </c>
      <c r="B8" s="19">
        <v>44347</v>
      </c>
      <c r="C8" s="17">
        <v>44356</v>
      </c>
      <c r="D8" s="12"/>
      <c r="E8" s="12"/>
      <c r="F8" s="12"/>
      <c r="G8" s="12"/>
      <c r="H8" s="11" t="s">
        <v>106</v>
      </c>
    </row>
    <row r="9" spans="1:8" ht="57.6" x14ac:dyDescent="0.3">
      <c r="A9" s="20" t="s">
        <v>99</v>
      </c>
      <c r="B9" s="21">
        <v>44350</v>
      </c>
      <c r="C9" s="13">
        <v>44355</v>
      </c>
      <c r="D9" s="12"/>
      <c r="E9" s="12"/>
      <c r="F9" s="12"/>
      <c r="G9" s="12"/>
      <c r="H9" s="11" t="s">
        <v>100</v>
      </c>
    </row>
    <row r="10" spans="1:8" ht="29.4" customHeight="1" x14ac:dyDescent="0.3">
      <c r="A10" s="20" t="s">
        <v>101</v>
      </c>
      <c r="B10" s="21">
        <v>44343</v>
      </c>
      <c r="C10" s="13">
        <v>44348</v>
      </c>
      <c r="D10" s="12"/>
      <c r="E10" s="12"/>
      <c r="F10" s="12"/>
      <c r="G10" s="12"/>
      <c r="H10" s="11" t="s">
        <v>105</v>
      </c>
    </row>
    <row r="11" spans="1:8" ht="43.2" x14ac:dyDescent="0.3">
      <c r="A11" s="20" t="s">
        <v>103</v>
      </c>
      <c r="B11" s="21">
        <v>44340</v>
      </c>
      <c r="C11" s="13">
        <v>44342</v>
      </c>
      <c r="D11" s="12"/>
      <c r="E11" s="12"/>
      <c r="F11" s="12"/>
      <c r="G11" s="12"/>
      <c r="H11" s="11" t="s">
        <v>102</v>
      </c>
    </row>
    <row r="12" spans="1:8" ht="28.8" x14ac:dyDescent="0.3">
      <c r="A12" s="20" t="s">
        <v>120</v>
      </c>
      <c r="B12" s="21">
        <v>44328</v>
      </c>
      <c r="C12" s="13">
        <v>44347</v>
      </c>
      <c r="D12" s="12"/>
      <c r="E12" s="12"/>
      <c r="F12" s="12"/>
      <c r="G12" s="12"/>
      <c r="H12" s="11" t="s">
        <v>121</v>
      </c>
    </row>
    <row r="13" spans="1:8" ht="28.2" customHeight="1" x14ac:dyDescent="0.3">
      <c r="A13" s="20" t="s">
        <v>104</v>
      </c>
      <c r="B13" s="13">
        <v>44321</v>
      </c>
      <c r="C13" s="13">
        <v>44328</v>
      </c>
      <c r="D13" s="12"/>
      <c r="E13" s="12"/>
      <c r="F13" s="12"/>
      <c r="G13" s="12"/>
      <c r="H13" s="11" t="s">
        <v>113</v>
      </c>
    </row>
    <row r="14" spans="1:8" ht="28.8" x14ac:dyDescent="0.3">
      <c r="A14" s="20" t="s">
        <v>108</v>
      </c>
      <c r="B14" s="13">
        <v>44301</v>
      </c>
      <c r="C14" s="13">
        <v>44316</v>
      </c>
      <c r="D14" s="12"/>
      <c r="E14" s="12"/>
      <c r="F14" s="12"/>
      <c r="G14" s="12"/>
      <c r="H14" s="33" t="s">
        <v>110</v>
      </c>
    </row>
    <row r="15" spans="1:8" ht="28.8" x14ac:dyDescent="0.3">
      <c r="A15" s="20" t="s">
        <v>109</v>
      </c>
      <c r="B15" s="13">
        <v>44293</v>
      </c>
      <c r="C15" s="13">
        <v>44305</v>
      </c>
      <c r="D15" s="12"/>
      <c r="E15" s="20"/>
      <c r="F15" s="20"/>
      <c r="G15" s="12"/>
      <c r="H15" s="33" t="s">
        <v>112</v>
      </c>
    </row>
    <row r="16" spans="1:8" ht="62.4" customHeight="1" x14ac:dyDescent="0.3">
      <c r="A16" s="62" t="s">
        <v>111</v>
      </c>
      <c r="B16" s="13">
        <v>44292</v>
      </c>
      <c r="C16" s="13">
        <v>44305</v>
      </c>
      <c r="D16" s="12">
        <f>C16-B16</f>
        <v>13</v>
      </c>
      <c r="E16" s="11" t="s">
        <v>203</v>
      </c>
      <c r="F16" s="11" t="s">
        <v>206</v>
      </c>
      <c r="G16" s="11" t="s">
        <v>204</v>
      </c>
      <c r="H16" s="11" t="s">
        <v>105</v>
      </c>
    </row>
    <row r="17" spans="1:8" ht="42.6" customHeight="1" x14ac:dyDescent="0.3">
      <c r="A17" s="20" t="s">
        <v>118</v>
      </c>
      <c r="B17" s="13">
        <v>44286</v>
      </c>
      <c r="C17" s="13">
        <v>44288</v>
      </c>
      <c r="D17" s="12"/>
      <c r="E17" s="12"/>
      <c r="F17" s="12"/>
      <c r="G17" s="12"/>
      <c r="H17" s="33" t="s">
        <v>119</v>
      </c>
    </row>
    <row r="18" spans="1:8" ht="43.2" x14ac:dyDescent="0.3">
      <c r="A18" s="20" t="s">
        <v>114</v>
      </c>
      <c r="B18" s="13">
        <v>44274</v>
      </c>
      <c r="C18" s="13">
        <v>44287</v>
      </c>
      <c r="D18" s="12"/>
      <c r="E18" s="12"/>
      <c r="F18" s="12"/>
      <c r="G18" s="12"/>
      <c r="H18" s="33" t="s">
        <v>133</v>
      </c>
    </row>
    <row r="19" spans="1:8" ht="28.8" x14ac:dyDescent="0.3">
      <c r="A19" s="20" t="s">
        <v>116</v>
      </c>
      <c r="B19" s="13">
        <v>44251</v>
      </c>
      <c r="C19" s="13">
        <v>44253</v>
      </c>
      <c r="D19" s="12"/>
      <c r="E19" s="12"/>
      <c r="F19" s="12"/>
      <c r="G19" s="12"/>
      <c r="H19" s="11" t="s">
        <v>117</v>
      </c>
    </row>
    <row r="20" spans="1:8" ht="28.2" customHeight="1" x14ac:dyDescent="0.3">
      <c r="A20" s="20" t="s">
        <v>115</v>
      </c>
      <c r="B20" s="13">
        <v>44237</v>
      </c>
      <c r="C20" s="13">
        <v>44246</v>
      </c>
      <c r="D20" s="20"/>
      <c r="E20" s="20"/>
      <c r="F20" s="20"/>
      <c r="G20" s="20"/>
      <c r="H20" s="11" t="s">
        <v>105</v>
      </c>
    </row>
    <row r="21" spans="1:8" x14ac:dyDescent="0.3">
      <c r="B21" s="4"/>
      <c r="C21" s="4"/>
      <c r="D21" s="6"/>
      <c r="E21" s="6"/>
      <c r="F21" s="6"/>
      <c r="G21" s="6"/>
    </row>
    <row r="22" spans="1:8" x14ac:dyDescent="0.3">
      <c r="B22" s="4"/>
      <c r="C22" s="4"/>
      <c r="D22" s="6"/>
      <c r="E22" s="6"/>
      <c r="F22" s="6"/>
      <c r="G22" s="6"/>
    </row>
    <row r="23" spans="1:8" x14ac:dyDescent="0.3">
      <c r="B23" s="4"/>
      <c r="C23" s="4"/>
      <c r="D23" s="6"/>
      <c r="E23" s="6"/>
      <c r="F23" s="6"/>
      <c r="G23" s="6"/>
    </row>
    <row r="24" spans="1:8" x14ac:dyDescent="0.3">
      <c r="B24" s="4"/>
      <c r="C24" s="4"/>
    </row>
    <row r="25" spans="1:8" x14ac:dyDescent="0.3">
      <c r="B25" s="4"/>
      <c r="C25" s="4"/>
    </row>
    <row r="26" spans="1:8" x14ac:dyDescent="0.3">
      <c r="B26" s="4"/>
      <c r="C26" s="4"/>
    </row>
    <row r="27" spans="1:8" x14ac:dyDescent="0.3">
      <c r="B27" s="4"/>
      <c r="C27" s="4"/>
    </row>
    <row r="28" spans="1:8" x14ac:dyDescent="0.3">
      <c r="B28" s="4"/>
      <c r="C28" s="4"/>
    </row>
    <row r="29" spans="1:8" x14ac:dyDescent="0.3">
      <c r="B29" s="4"/>
      <c r="C29" s="4"/>
    </row>
    <row r="30" spans="1:8" x14ac:dyDescent="0.3">
      <c r="B30" s="4"/>
      <c r="C30" s="4"/>
    </row>
    <row r="31" spans="1:8" x14ac:dyDescent="0.3">
      <c r="B31" s="4"/>
      <c r="C31" s="4"/>
    </row>
    <row r="32" spans="1:8" x14ac:dyDescent="0.3">
      <c r="B32" s="4"/>
      <c r="C32" s="4"/>
    </row>
    <row r="33" spans="2:3" x14ac:dyDescent="0.3">
      <c r="B33" s="4"/>
      <c r="C33" s="4"/>
    </row>
    <row r="34" spans="2:3" x14ac:dyDescent="0.3">
      <c r="B34" s="4"/>
      <c r="C34" s="4"/>
    </row>
    <row r="35" spans="2:3" x14ac:dyDescent="0.3">
      <c r="B35" s="4"/>
      <c r="C35" s="4"/>
    </row>
    <row r="36" spans="2:3" x14ac:dyDescent="0.3">
      <c r="B36" s="4"/>
      <c r="C36" s="4"/>
    </row>
    <row r="37" spans="2:3" x14ac:dyDescent="0.3">
      <c r="B37" s="4"/>
      <c r="C37" s="4"/>
    </row>
    <row r="38" spans="2:3" x14ac:dyDescent="0.3">
      <c r="B38" s="4"/>
      <c r="C38" s="4"/>
    </row>
    <row r="39" spans="2:3" x14ac:dyDescent="0.3">
      <c r="B39" s="4"/>
      <c r="C39" s="4"/>
    </row>
    <row r="40" spans="2:3" x14ac:dyDescent="0.3">
      <c r="B40" s="4"/>
      <c r="C40" s="4"/>
    </row>
    <row r="41" spans="2:3" x14ac:dyDescent="0.3">
      <c r="B41" s="4"/>
      <c r="C41" s="4"/>
    </row>
    <row r="42" spans="2:3" x14ac:dyDescent="0.3">
      <c r="B42" s="4"/>
      <c r="C42" s="4"/>
    </row>
    <row r="43" spans="2:3" x14ac:dyDescent="0.3">
      <c r="B43" s="4"/>
      <c r="C43" s="4"/>
    </row>
    <row r="44" spans="2:3" x14ac:dyDescent="0.3">
      <c r="B44" s="4"/>
      <c r="C44" s="4"/>
    </row>
    <row r="45" spans="2:3" x14ac:dyDescent="0.3">
      <c r="B45" s="4"/>
      <c r="C45" s="4"/>
    </row>
    <row r="46" spans="2:3" x14ac:dyDescent="0.3">
      <c r="B46" s="4"/>
      <c r="C46" s="4"/>
    </row>
    <row r="47" spans="2:3" x14ac:dyDescent="0.3">
      <c r="B47" s="4"/>
      <c r="C47" s="4"/>
    </row>
    <row r="48" spans="2:3" x14ac:dyDescent="0.3">
      <c r="B48" s="4"/>
      <c r="C48" s="4"/>
    </row>
    <row r="49" spans="2:3" x14ac:dyDescent="0.3">
      <c r="B49" s="4"/>
      <c r="C49" s="4"/>
    </row>
    <row r="50" spans="2:3" x14ac:dyDescent="0.3">
      <c r="B50" s="4"/>
      <c r="C50" s="4"/>
    </row>
    <row r="51" spans="2:3" x14ac:dyDescent="0.3">
      <c r="B51" s="4"/>
      <c r="C51" s="4"/>
    </row>
    <row r="52" spans="2:3" x14ac:dyDescent="0.3">
      <c r="B52" s="4"/>
      <c r="C52" s="4"/>
    </row>
    <row r="53" spans="2:3" x14ac:dyDescent="0.3">
      <c r="B53" s="4"/>
      <c r="C53" s="4"/>
    </row>
  </sheetData>
  <mergeCells count="1">
    <mergeCell ref="A1:H1"/>
  </mergeCells>
  <pageMargins left="0.7" right="0.7" top="0.75" bottom="0.75" header="0.3" footer="0.3"/>
  <pageSetup paperSize="9" scale="6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2"/>
  <sheetViews>
    <sheetView workbookViewId="0">
      <selection sqref="A1:G1"/>
    </sheetView>
  </sheetViews>
  <sheetFormatPr defaultRowHeight="14.4" x14ac:dyDescent="0.3"/>
  <cols>
    <col min="1" max="1" width="51.44140625" customWidth="1"/>
    <col min="2" max="2" width="24.88671875" customWidth="1"/>
    <col min="3" max="3" width="14.5546875" customWidth="1"/>
    <col min="4" max="4" width="15.5546875" customWidth="1"/>
    <col min="5" max="5" width="14.109375" customWidth="1"/>
    <col min="6" max="6" width="17.44140625" customWidth="1"/>
    <col min="7" max="7" width="14.33203125" customWidth="1"/>
  </cols>
  <sheetData>
    <row r="1" spans="1:7" ht="24" customHeight="1" x14ac:dyDescent="0.3">
      <c r="A1" s="185" t="s">
        <v>399</v>
      </c>
      <c r="B1" s="186"/>
      <c r="C1" s="186"/>
      <c r="D1" s="186"/>
      <c r="E1" s="186"/>
      <c r="F1" s="186"/>
      <c r="G1" s="187"/>
    </row>
    <row r="2" spans="1:7" ht="31.2" x14ac:dyDescent="0.3">
      <c r="A2" s="78" t="s">
        <v>222</v>
      </c>
      <c r="B2" s="78" t="s">
        <v>223</v>
      </c>
      <c r="C2" s="78" t="s">
        <v>224</v>
      </c>
      <c r="D2" s="78" t="s">
        <v>225</v>
      </c>
      <c r="E2" s="78" t="s">
        <v>226</v>
      </c>
      <c r="F2" s="78" t="s">
        <v>227</v>
      </c>
      <c r="G2" s="78" t="s">
        <v>258</v>
      </c>
    </row>
    <row r="3" spans="1:7" x14ac:dyDescent="0.3">
      <c r="A3" s="109" t="s">
        <v>215</v>
      </c>
      <c r="B3" s="110">
        <v>8990</v>
      </c>
      <c r="C3" s="111" t="s">
        <v>216</v>
      </c>
      <c r="D3" s="112" t="s">
        <v>217</v>
      </c>
      <c r="E3" s="113">
        <v>9527</v>
      </c>
      <c r="F3" s="112" t="s">
        <v>218</v>
      </c>
      <c r="G3" s="12"/>
    </row>
    <row r="4" spans="1:7" x14ac:dyDescent="0.3">
      <c r="A4" s="114" t="s">
        <v>219</v>
      </c>
      <c r="B4" s="115">
        <v>9079</v>
      </c>
      <c r="C4" s="111" t="s">
        <v>220</v>
      </c>
      <c r="D4" s="112" t="s">
        <v>217</v>
      </c>
      <c r="E4" s="113">
        <v>9529</v>
      </c>
      <c r="F4" s="112" t="s">
        <v>218</v>
      </c>
      <c r="G4" s="12"/>
    </row>
    <row r="5" spans="1:7" x14ac:dyDescent="0.3">
      <c r="A5" s="116" t="s">
        <v>228</v>
      </c>
      <c r="B5" s="117">
        <v>3401</v>
      </c>
      <c r="C5" s="118" t="s">
        <v>136</v>
      </c>
      <c r="D5" s="119" t="s">
        <v>229</v>
      </c>
      <c r="E5" s="120">
        <v>4591</v>
      </c>
      <c r="F5" s="119" t="s">
        <v>257</v>
      </c>
      <c r="G5" s="12"/>
    </row>
    <row r="6" spans="1:7" x14ac:dyDescent="0.3">
      <c r="A6" s="109" t="s">
        <v>230</v>
      </c>
      <c r="B6" s="110">
        <v>3453</v>
      </c>
      <c r="C6" s="111" t="s">
        <v>136</v>
      </c>
      <c r="D6" s="112" t="s">
        <v>229</v>
      </c>
      <c r="E6" s="113">
        <v>3778</v>
      </c>
      <c r="F6" s="121" t="s">
        <v>231</v>
      </c>
      <c r="G6" s="12"/>
    </row>
    <row r="7" spans="1:7" x14ac:dyDescent="0.3">
      <c r="A7" s="114" t="s">
        <v>219</v>
      </c>
      <c r="B7" s="115">
        <v>3785</v>
      </c>
      <c r="C7" s="111" t="s">
        <v>232</v>
      </c>
      <c r="D7" s="112" t="s">
        <v>233</v>
      </c>
      <c r="E7" s="113">
        <v>4115</v>
      </c>
      <c r="F7" s="121" t="s">
        <v>83</v>
      </c>
      <c r="G7" s="12"/>
    </row>
    <row r="8" spans="1:7" x14ac:dyDescent="0.3">
      <c r="A8" s="114" t="s">
        <v>234</v>
      </c>
      <c r="B8" s="115">
        <v>4507</v>
      </c>
      <c r="C8" s="111" t="s">
        <v>235</v>
      </c>
      <c r="D8" s="112" t="s">
        <v>255</v>
      </c>
      <c r="E8" s="113">
        <v>5127</v>
      </c>
      <c r="F8" s="121" t="s">
        <v>236</v>
      </c>
      <c r="G8" s="12"/>
    </row>
    <row r="9" spans="1:7" x14ac:dyDescent="0.3">
      <c r="A9" s="109" t="s">
        <v>237</v>
      </c>
      <c r="B9" s="110">
        <v>4827</v>
      </c>
      <c r="C9" s="111" t="s">
        <v>238</v>
      </c>
      <c r="D9" s="112" t="s">
        <v>256</v>
      </c>
      <c r="E9" s="113">
        <v>5380</v>
      </c>
      <c r="F9" s="112" t="s">
        <v>137</v>
      </c>
      <c r="G9" s="12"/>
    </row>
    <row r="10" spans="1:7" x14ac:dyDescent="0.3">
      <c r="A10" s="109" t="s">
        <v>239</v>
      </c>
      <c r="B10" s="110">
        <v>4976</v>
      </c>
      <c r="C10" s="111" t="s">
        <v>90</v>
      </c>
      <c r="D10" s="112" t="s">
        <v>256</v>
      </c>
      <c r="E10" s="113">
        <v>5381</v>
      </c>
      <c r="F10" s="121" t="s">
        <v>137</v>
      </c>
      <c r="G10" s="12"/>
    </row>
    <row r="11" spans="1:7" x14ac:dyDescent="0.3">
      <c r="A11" s="122" t="s">
        <v>240</v>
      </c>
      <c r="B11" s="115">
        <v>5455</v>
      </c>
      <c r="C11" s="111" t="s">
        <v>241</v>
      </c>
      <c r="D11" s="112" t="s">
        <v>138</v>
      </c>
      <c r="E11" s="113">
        <v>5797</v>
      </c>
      <c r="F11" s="121" t="s">
        <v>242</v>
      </c>
      <c r="G11" s="12"/>
    </row>
    <row r="12" spans="1:7" x14ac:dyDescent="0.3">
      <c r="A12" s="109" t="s">
        <v>243</v>
      </c>
      <c r="B12" s="110">
        <v>5408</v>
      </c>
      <c r="C12" s="111" t="s">
        <v>244</v>
      </c>
      <c r="D12" s="112"/>
      <c r="E12" s="113">
        <v>6230</v>
      </c>
      <c r="F12" s="112" t="s">
        <v>139</v>
      </c>
      <c r="G12" s="12"/>
    </row>
    <row r="13" spans="1:7" x14ac:dyDescent="0.3">
      <c r="A13" s="116" t="s">
        <v>245</v>
      </c>
      <c r="B13" s="110">
        <v>6286</v>
      </c>
      <c r="C13" s="111" t="s">
        <v>142</v>
      </c>
      <c r="D13" s="112"/>
      <c r="E13" s="113">
        <v>6639</v>
      </c>
      <c r="F13" s="121" t="s">
        <v>246</v>
      </c>
      <c r="G13" s="12"/>
    </row>
    <row r="14" spans="1:7" x14ac:dyDescent="0.3">
      <c r="A14" s="123" t="s">
        <v>247</v>
      </c>
      <c r="B14" s="110">
        <v>6566</v>
      </c>
      <c r="C14" s="111" t="s">
        <v>246</v>
      </c>
      <c r="D14" s="112" t="s">
        <v>248</v>
      </c>
      <c r="E14" s="113">
        <v>6900</v>
      </c>
      <c r="F14" s="112" t="s">
        <v>249</v>
      </c>
      <c r="G14" s="12" t="s">
        <v>259</v>
      </c>
    </row>
    <row r="15" spans="1:7" x14ac:dyDescent="0.3">
      <c r="A15" s="109" t="s">
        <v>250</v>
      </c>
      <c r="B15" s="110">
        <v>8136</v>
      </c>
      <c r="C15" s="111" t="s">
        <v>251</v>
      </c>
      <c r="D15" s="112" t="s">
        <v>252</v>
      </c>
      <c r="E15" s="113">
        <v>8464</v>
      </c>
      <c r="F15" s="112" t="s">
        <v>252</v>
      </c>
      <c r="G15" s="12"/>
    </row>
    <row r="16" spans="1:7" x14ac:dyDescent="0.3">
      <c r="A16" s="109" t="s">
        <v>253</v>
      </c>
      <c r="B16" s="110">
        <v>8367</v>
      </c>
      <c r="C16" s="111" t="s">
        <v>254</v>
      </c>
      <c r="D16" s="112" t="s">
        <v>252</v>
      </c>
      <c r="E16" s="113">
        <v>8466</v>
      </c>
      <c r="F16" s="112" t="s">
        <v>252</v>
      </c>
      <c r="G16" s="12"/>
    </row>
    <row r="17" spans="1:7" x14ac:dyDescent="0.3">
      <c r="A17" s="109" t="s">
        <v>215</v>
      </c>
      <c r="B17" s="110">
        <v>8990</v>
      </c>
      <c r="C17" s="111" t="s">
        <v>216</v>
      </c>
      <c r="D17" s="112" t="s">
        <v>217</v>
      </c>
      <c r="E17" s="113">
        <v>9527</v>
      </c>
      <c r="F17" s="112" t="s">
        <v>218</v>
      </c>
      <c r="G17" s="12"/>
    </row>
    <row r="18" spans="1:7" ht="26.4" x14ac:dyDescent="0.3">
      <c r="A18" s="114" t="s">
        <v>219</v>
      </c>
      <c r="B18" s="115">
        <v>9079</v>
      </c>
      <c r="C18" s="111" t="s">
        <v>220</v>
      </c>
      <c r="D18" s="112" t="s">
        <v>221</v>
      </c>
      <c r="E18" s="113">
        <v>9529</v>
      </c>
      <c r="F18" s="112" t="s">
        <v>218</v>
      </c>
      <c r="G18" s="12"/>
    </row>
    <row r="19" spans="1:7" x14ac:dyDescent="0.3">
      <c r="B19" s="4"/>
    </row>
    <row r="20" spans="1:7" x14ac:dyDescent="0.3">
      <c r="B20" s="4"/>
    </row>
    <row r="21" spans="1:7" x14ac:dyDescent="0.3">
      <c r="B21" s="4"/>
    </row>
    <row r="22" spans="1:7" x14ac:dyDescent="0.3">
      <c r="B22" s="4"/>
    </row>
    <row r="23" spans="1:7" x14ac:dyDescent="0.3">
      <c r="B23" s="4"/>
    </row>
    <row r="24" spans="1:7" x14ac:dyDescent="0.3">
      <c r="B24" s="4"/>
    </row>
    <row r="25" spans="1:7" x14ac:dyDescent="0.3">
      <c r="B25" s="4"/>
    </row>
    <row r="26" spans="1:7" x14ac:dyDescent="0.3">
      <c r="B26" s="4"/>
    </row>
    <row r="27" spans="1:7" x14ac:dyDescent="0.3">
      <c r="B27" s="4"/>
    </row>
    <row r="28" spans="1:7" x14ac:dyDescent="0.3">
      <c r="B28" s="4"/>
    </row>
    <row r="29" spans="1:7" x14ac:dyDescent="0.3">
      <c r="B29" s="4"/>
    </row>
    <row r="30" spans="1:7" x14ac:dyDescent="0.3">
      <c r="B30" s="4"/>
    </row>
    <row r="31" spans="1:7" x14ac:dyDescent="0.3">
      <c r="B31" s="4"/>
    </row>
    <row r="32" spans="1:7" x14ac:dyDescent="0.3">
      <c r="B32" s="4"/>
    </row>
    <row r="33" spans="2:2" x14ac:dyDescent="0.3">
      <c r="B33" s="4"/>
    </row>
    <row r="34" spans="2:2" x14ac:dyDescent="0.3">
      <c r="B34" s="4"/>
    </row>
    <row r="35" spans="2:2" x14ac:dyDescent="0.3">
      <c r="B35" s="4"/>
    </row>
    <row r="36" spans="2:2" x14ac:dyDescent="0.3">
      <c r="B36" s="4"/>
    </row>
    <row r="37" spans="2:2" x14ac:dyDescent="0.3">
      <c r="B37" s="4"/>
    </row>
    <row r="38" spans="2:2" x14ac:dyDescent="0.3">
      <c r="B38" s="4"/>
    </row>
    <row r="39" spans="2:2" x14ac:dyDescent="0.3">
      <c r="B39" s="4"/>
    </row>
    <row r="40" spans="2:2" x14ac:dyDescent="0.3">
      <c r="B40" s="4"/>
    </row>
    <row r="41" spans="2:2" x14ac:dyDescent="0.3">
      <c r="B41" s="4"/>
    </row>
    <row r="42" spans="2:2" x14ac:dyDescent="0.3">
      <c r="B42" s="4"/>
    </row>
  </sheetData>
  <mergeCells count="1">
    <mergeCell ref="A1:G1"/>
  </mergeCells>
  <pageMargins left="0.7" right="0.7" top="0.75" bottom="0.75" header="0.3" footer="0.3"/>
  <pageSetup paperSize="9" scale="8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9</vt:i4>
      </vt:variant>
      <vt:variant>
        <vt:lpstr>Intervalli denominati</vt:lpstr>
      </vt:variant>
      <vt:variant>
        <vt:i4>1</vt:i4>
      </vt:variant>
    </vt:vector>
  </HeadingPairs>
  <TitlesOfParts>
    <vt:vector size="10" baseType="lpstr">
      <vt:lpstr>Analisi</vt:lpstr>
      <vt:lpstr>processo 15-16</vt:lpstr>
      <vt:lpstr>processo 17</vt:lpstr>
      <vt:lpstr>processo 20</vt:lpstr>
      <vt:lpstr>processo 33</vt:lpstr>
      <vt:lpstr>processo 50</vt:lpstr>
      <vt:lpstr>processo 55</vt:lpstr>
      <vt:lpstr>processo 56</vt:lpstr>
      <vt:lpstr>processo 102</vt:lpstr>
      <vt:lpstr>Analisi!Titoli_stampa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2020-09-03T07:46:53Z</dcterms:created>
  <dcterms:modified xsi:type="dcterms:W3CDTF">2021-10-15T09:07:20Z</dcterms:modified>
</cp:coreProperties>
</file>